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Plocha\"/>
    </mc:Choice>
  </mc:AlternateContent>
  <xr:revisionPtr revIDLastSave="0" documentId="13_ncr:1_{20240835-919E-4A1F-9A36-68DA6546BA78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Mladší dívky" sheetId="1" r:id="rId1"/>
    <sheet name="Mladší chlapci" sheetId="2" r:id="rId2"/>
    <sheet name="Starší dívky" sheetId="3" r:id="rId3"/>
    <sheet name="Starší chlapci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4" i="1" l="1"/>
  <c r="F72" i="1"/>
  <c r="F36" i="4"/>
  <c r="F12" i="2"/>
  <c r="F19" i="2"/>
  <c r="F21" i="2"/>
  <c r="F12" i="1"/>
  <c r="F29" i="3"/>
  <c r="F23" i="3"/>
  <c r="F24" i="3"/>
  <c r="F19" i="4"/>
  <c r="F17" i="1"/>
  <c r="F11" i="1"/>
  <c r="F21" i="1"/>
  <c r="F63" i="1"/>
  <c r="F52" i="1"/>
  <c r="F16" i="2"/>
  <c r="F27" i="2"/>
  <c r="F15" i="2"/>
  <c r="F67" i="1"/>
  <c r="F38" i="1"/>
  <c r="F43" i="1"/>
  <c r="F22" i="1"/>
  <c r="F25" i="1"/>
  <c r="F20" i="1"/>
  <c r="F30" i="2"/>
  <c r="F22" i="2"/>
  <c r="F10" i="2"/>
  <c r="F11" i="2"/>
  <c r="F9" i="2"/>
  <c r="F23" i="4"/>
  <c r="F21" i="4"/>
  <c r="F27" i="4"/>
  <c r="F12" i="4"/>
  <c r="F35" i="1"/>
  <c r="F24" i="1"/>
  <c r="F27" i="1"/>
  <c r="F15" i="1"/>
  <c r="F13" i="1"/>
  <c r="F61" i="1"/>
  <c r="F38" i="2"/>
  <c r="F37" i="2"/>
  <c r="F41" i="3"/>
  <c r="F11" i="3"/>
  <c r="F13" i="3"/>
  <c r="F16" i="3"/>
  <c r="F39" i="1"/>
  <c r="F68" i="1"/>
  <c r="F62" i="1"/>
  <c r="F66" i="1"/>
  <c r="F33" i="1"/>
  <c r="F23" i="1"/>
  <c r="F29" i="1"/>
  <c r="F18" i="1"/>
  <c r="F14" i="1"/>
  <c r="F57" i="1"/>
  <c r="F36" i="3"/>
  <c r="F34" i="3"/>
  <c r="F28" i="4"/>
  <c r="F47" i="4"/>
  <c r="F18" i="4"/>
  <c r="F42" i="4"/>
  <c r="F29" i="4"/>
  <c r="F9" i="4"/>
  <c r="F22" i="4"/>
  <c r="F38" i="4"/>
  <c r="F17" i="3"/>
  <c r="F14" i="3"/>
  <c r="F18" i="3"/>
  <c r="F33" i="3"/>
  <c r="F25" i="2"/>
  <c r="F20" i="2"/>
  <c r="F35" i="3"/>
  <c r="F12" i="3"/>
  <c r="F9" i="3"/>
  <c r="F53" i="1"/>
  <c r="F30" i="1"/>
  <c r="F50" i="1"/>
  <c r="F51" i="1"/>
  <c r="F58" i="1"/>
  <c r="F9" i="1"/>
  <c r="F47" i="1"/>
  <c r="F42" i="1"/>
  <c r="F16" i="4"/>
  <c r="F26" i="4"/>
  <c r="F11" i="4"/>
  <c r="F33" i="4"/>
  <c r="F31" i="1"/>
  <c r="F55" i="1"/>
  <c r="F60" i="1"/>
  <c r="F74" i="1"/>
  <c r="F70" i="1"/>
  <c r="F44" i="1"/>
  <c r="F64" i="1"/>
  <c r="F59" i="1"/>
  <c r="F69" i="1"/>
  <c r="F65" i="1"/>
  <c r="F56" i="1"/>
  <c r="F41" i="1"/>
  <c r="F36" i="1"/>
  <c r="F48" i="1"/>
  <c r="F71" i="1"/>
  <c r="F26" i="1"/>
  <c r="F45" i="1"/>
  <c r="F19" i="1"/>
  <c r="F32" i="1"/>
  <c r="F49" i="1"/>
  <c r="F73" i="1"/>
  <c r="F10" i="1"/>
  <c r="F16" i="1"/>
  <c r="F28" i="1"/>
  <c r="F37" i="1"/>
  <c r="F40" i="1"/>
  <c r="F46" i="1"/>
  <c r="F54" i="1"/>
  <c r="F24" i="4"/>
  <c r="F34" i="4"/>
  <c r="F31" i="4"/>
  <c r="F10" i="4"/>
  <c r="F46" i="4"/>
  <c r="F35" i="4"/>
  <c r="F27" i="3"/>
  <c r="F22" i="3"/>
  <c r="F32" i="2"/>
  <c r="F41" i="2"/>
  <c r="F34" i="2"/>
  <c r="F39" i="4"/>
  <c r="F30" i="4"/>
  <c r="F14" i="4"/>
  <c r="F44" i="4"/>
  <c r="F17" i="4"/>
  <c r="F32" i="4"/>
  <c r="F41" i="4"/>
  <c r="F43" i="4"/>
  <c r="F45" i="4"/>
  <c r="F20" i="4"/>
  <c r="F37" i="4"/>
  <c r="F15" i="4"/>
  <c r="F13" i="4"/>
  <c r="F25" i="4"/>
  <c r="F40" i="4"/>
  <c r="F25" i="3"/>
  <c r="F19" i="3"/>
  <c r="F40" i="3"/>
  <c r="F37" i="3"/>
  <c r="F26" i="3"/>
  <c r="F30" i="3"/>
  <c r="F15" i="3"/>
  <c r="F42" i="3"/>
  <c r="F43" i="3"/>
  <c r="F39" i="3"/>
  <c r="F38" i="3"/>
  <c r="F10" i="3"/>
  <c r="F21" i="3"/>
  <c r="F32" i="3"/>
  <c r="F28" i="3"/>
  <c r="F31" i="3"/>
  <c r="F20" i="3"/>
  <c r="F29" i="2"/>
  <c r="F42" i="2"/>
  <c r="F43" i="2"/>
  <c r="F35" i="2"/>
  <c r="F23" i="2"/>
  <c r="F17" i="2"/>
  <c r="F31" i="2"/>
  <c r="F28" i="2"/>
  <c r="F36" i="2"/>
  <c r="F39" i="2"/>
  <c r="F24" i="2"/>
  <c r="F14" i="2"/>
  <c r="F13" i="2"/>
  <c r="F33" i="2"/>
  <c r="F18" i="2"/>
  <c r="F26" i="2"/>
  <c r="F40" i="2"/>
  <c r="G34" i="1" l="1"/>
  <c r="G72" i="1"/>
  <c r="G36" i="4"/>
  <c r="G12" i="2"/>
  <c r="G19" i="2"/>
  <c r="G21" i="2"/>
  <c r="G12" i="1"/>
  <c r="G19" i="4"/>
  <c r="G29" i="3"/>
  <c r="G23" i="3"/>
  <c r="G24" i="3"/>
  <c r="G41" i="3"/>
  <c r="G23" i="4"/>
  <c r="G16" i="2"/>
  <c r="G27" i="2"/>
  <c r="G15" i="2"/>
  <c r="G30" i="2"/>
  <c r="G10" i="2"/>
  <c r="G22" i="2"/>
  <c r="G11" i="2"/>
  <c r="G9" i="2"/>
  <c r="G21" i="4"/>
  <c r="G27" i="4"/>
  <c r="G12" i="4"/>
  <c r="G47" i="4"/>
  <c r="G28" i="4"/>
  <c r="G38" i="2"/>
  <c r="G37" i="2"/>
  <c r="G25" i="2"/>
  <c r="G11" i="3"/>
  <c r="G13" i="3"/>
  <c r="G16" i="3"/>
  <c r="G36" i="3"/>
  <c r="G34" i="3"/>
  <c r="G17" i="3"/>
  <c r="G18" i="4"/>
  <c r="G42" i="4"/>
  <c r="G9" i="4"/>
  <c r="G29" i="4"/>
  <c r="G38" i="4"/>
  <c r="G22" i="4"/>
  <c r="G16" i="4"/>
  <c r="G14" i="3"/>
  <c r="G18" i="3"/>
  <c r="G33" i="3"/>
  <c r="G35" i="3"/>
  <c r="G20" i="2"/>
  <c r="G12" i="3"/>
  <c r="G9" i="3"/>
  <c r="G26" i="4"/>
  <c r="G11" i="4"/>
  <c r="G33" i="4"/>
  <c r="G40" i="4"/>
  <c r="G24" i="4"/>
  <c r="G31" i="4"/>
  <c r="G46" i="4"/>
  <c r="G34" i="4"/>
  <c r="G10" i="4"/>
  <c r="G34" i="2"/>
  <c r="G41" i="2"/>
  <c r="G32" i="2"/>
  <c r="G22" i="3"/>
  <c r="G27" i="3"/>
  <c r="G20" i="3"/>
  <c r="G40" i="2"/>
  <c r="G26" i="2"/>
  <c r="G24" i="2"/>
  <c r="G28" i="2"/>
  <c r="G23" i="2"/>
  <c r="G43" i="2"/>
  <c r="G29" i="2"/>
  <c r="G35" i="4"/>
  <c r="G13" i="4"/>
  <c r="G37" i="4"/>
  <c r="G45" i="4"/>
  <c r="G32" i="4"/>
  <c r="G44" i="4"/>
  <c r="G14" i="4"/>
  <c r="G30" i="4"/>
  <c r="G33" i="2"/>
  <c r="G14" i="2"/>
  <c r="G36" i="2"/>
  <c r="G32" i="3"/>
  <c r="G21" i="3"/>
  <c r="G38" i="3"/>
  <c r="G43" i="3"/>
  <c r="G42" i="3"/>
  <c r="G26" i="3"/>
  <c r="G25" i="3"/>
  <c r="G18" i="2"/>
  <c r="G13" i="2"/>
  <c r="G39" i="2"/>
  <c r="G31" i="2"/>
  <c r="G17" i="2"/>
  <c r="G35" i="2"/>
  <c r="G42" i="2"/>
  <c r="G31" i="3"/>
  <c r="G28" i="3"/>
  <c r="G10" i="3"/>
  <c r="G39" i="3"/>
  <c r="G15" i="3"/>
  <c r="G30" i="3"/>
  <c r="G37" i="3"/>
  <c r="G40" i="3"/>
  <c r="G19" i="3"/>
  <c r="G25" i="4"/>
  <c r="G15" i="4"/>
  <c r="G20" i="4"/>
  <c r="G43" i="4"/>
  <c r="G41" i="4"/>
  <c r="G17" i="4"/>
  <c r="G39" i="4"/>
  <c r="G73" i="1" l="1"/>
  <c r="G32" i="1"/>
  <c r="G45" i="1"/>
  <c r="G71" i="1"/>
  <c r="G41" i="1"/>
  <c r="G48" i="1"/>
  <c r="G46" i="1"/>
  <c r="G10" i="1"/>
  <c r="G19" i="1"/>
  <c r="G49" i="1"/>
  <c r="G60" i="1"/>
  <c r="G44" i="1"/>
  <c r="G59" i="1"/>
  <c r="G69" i="1"/>
  <c r="G54" i="1"/>
  <c r="G36" i="1"/>
  <c r="G64" i="1"/>
  <c r="G70" i="1"/>
  <c r="G31" i="1"/>
  <c r="G28" i="1"/>
  <c r="G65" i="1"/>
  <c r="G16" i="1"/>
  <c r="G40" i="1"/>
  <c r="G37" i="1"/>
  <c r="G26" i="1"/>
  <c r="G56" i="1"/>
  <c r="G55" i="1"/>
  <c r="G74" i="1"/>
  <c r="G50" i="1"/>
  <c r="G13" i="1"/>
  <c r="G57" i="1"/>
  <c r="G62" i="1"/>
  <c r="G27" i="1"/>
  <c r="G20" i="1"/>
  <c r="G67" i="1"/>
  <c r="G14" i="1"/>
  <c r="G24" i="1"/>
  <c r="G25" i="1"/>
  <c r="G66" i="1"/>
  <c r="G17" i="1"/>
  <c r="G42" i="1"/>
  <c r="G18" i="1"/>
  <c r="G68" i="1"/>
  <c r="G52" i="1"/>
  <c r="G38" i="1"/>
  <c r="G51" i="1"/>
  <c r="G15" i="1"/>
  <c r="G47" i="1"/>
  <c r="G63" i="1"/>
  <c r="G58" i="1"/>
  <c r="G30" i="1"/>
  <c r="G23" i="1"/>
  <c r="G39" i="1"/>
  <c r="G22" i="1"/>
  <c r="G11" i="1"/>
  <c r="G29" i="1"/>
  <c r="G35" i="1"/>
  <c r="G9" i="1"/>
  <c r="G53" i="1"/>
  <c r="G33" i="1"/>
  <c r="G61" i="1"/>
  <c r="G43" i="1"/>
  <c r="G21" i="1"/>
</calcChain>
</file>

<file path=xl/sharedStrings.xml><?xml version="1.0" encoding="utf-8"?>
<sst xmlns="http://schemas.openxmlformats.org/spreadsheetml/2006/main" count="573" uniqueCount="276">
  <si>
    <t>O slatinský plamínek</t>
  </si>
  <si>
    <t>soutěž v běhu na 60 m s překážkami</t>
  </si>
  <si>
    <t>kategorie</t>
  </si>
  <si>
    <t>MLADŠÍ DÍVKY</t>
  </si>
  <si>
    <t>St. č.</t>
  </si>
  <si>
    <t>Jméno</t>
  </si>
  <si>
    <t>SDH</t>
  </si>
  <si>
    <t>1. pokus</t>
  </si>
  <si>
    <t>2. pokus</t>
  </si>
  <si>
    <t>Výsledný čas</t>
  </si>
  <si>
    <t>Pořadí</t>
  </si>
  <si>
    <t>Vrchovina</t>
  </si>
  <si>
    <t>MLADŠÍ CHLAPCI</t>
  </si>
  <si>
    <t>STARŠÍ DÍVKY</t>
  </si>
  <si>
    <t>STARŠÍ CHLAPCI</t>
  </si>
  <si>
    <t>Libáň</t>
  </si>
  <si>
    <t>Chlumec nad Cidlinou</t>
  </si>
  <si>
    <t>Osek</t>
  </si>
  <si>
    <t>Třebovětice</t>
  </si>
  <si>
    <t>Slatiny</t>
  </si>
  <si>
    <t>Jičín</t>
  </si>
  <si>
    <t>Dobrá Voda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</si>
  <si>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</si>
  <si>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</si>
  <si>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</si>
  <si>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</si>
  <si>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</si>
  <si>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</si>
  <si>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</si>
  <si>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</si>
  <si>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</si>
  <si>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</si>
  <si>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</si>
  <si>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</si>
  <si>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</si>
  <si>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</si>
  <si>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</si>
  <si>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</si>
  <si>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</si>
  <si>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</si>
  <si>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</si>
  <si>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</si>
  <si>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</si>
  <si>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</si>
  <si>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</si>
  <si>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</si>
  <si>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</si>
  <si>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</si>
  <si>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</si>
  <si>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</si>
  <si>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</si>
  <si>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</si>
  <si>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</si>
  <si>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</si>
  <si>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</si>
  <si>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</si>
  <si>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Vidochov</t>
  </si>
  <si>
    <t>Start. číslo</t>
  </si>
  <si>
    <t>Eliška Broučková</t>
  </si>
  <si>
    <t>Lužany</t>
  </si>
  <si>
    <t>Slatiny, 27. dubna 2025</t>
  </si>
  <si>
    <t>Barbora Skořepová</t>
  </si>
  <si>
    <t>Dubenec</t>
  </si>
  <si>
    <t>Anastázie Lucie Herbst</t>
  </si>
  <si>
    <t>Michal Novotný</t>
  </si>
  <si>
    <t>Patrik Čapek</t>
  </si>
  <si>
    <t>Amálka Honsů</t>
  </si>
  <si>
    <t>Magdaléna Soukupová</t>
  </si>
  <si>
    <t>Lucie Benešová</t>
  </si>
  <si>
    <t>Tereza Cvejnová</t>
  </si>
  <si>
    <t>Mikuláš Brouček</t>
  </si>
  <si>
    <t>Janek Brouček</t>
  </si>
  <si>
    <t>Slatiny, 27.dubna 2025</t>
  </si>
  <si>
    <t>Ema Študentová</t>
  </si>
  <si>
    <t>Vojice</t>
  </si>
  <si>
    <t>Eliška Křepelová</t>
  </si>
  <si>
    <t>Adéla Soukupová</t>
  </si>
  <si>
    <t>Viktorka Pšeničková</t>
  </si>
  <si>
    <t>Nela Študentová</t>
  </si>
  <si>
    <t>Hynek Bareš</t>
  </si>
  <si>
    <t>Prokop Bareš</t>
  </si>
  <si>
    <t>Anežka Rejhová</t>
  </si>
  <si>
    <t>Karla Staňková</t>
  </si>
  <si>
    <t>Michael Faus</t>
  </si>
  <si>
    <t>Jakub Rejha</t>
  </si>
  <si>
    <t>Anna Kolocová</t>
  </si>
  <si>
    <t>Dominik Lejsek</t>
  </si>
  <si>
    <t>Matěj Šuma</t>
  </si>
  <si>
    <t>Tomáš Kořínek</t>
  </si>
  <si>
    <t>Nikolas Berný</t>
  </si>
  <si>
    <t>Markéta Pokorná</t>
  </si>
  <si>
    <t>Tereza Krňávková</t>
  </si>
  <si>
    <t>Tomáš Jirásek</t>
  </si>
  <si>
    <t>Libor Lapáček</t>
  </si>
  <si>
    <t>Tereza Jirásková</t>
  </si>
  <si>
    <t>David Kožený</t>
  </si>
  <si>
    <t>Samuel Hropko</t>
  </si>
  <si>
    <t>Mikuláš Mázor</t>
  </si>
  <si>
    <t>Sekeřice</t>
  </si>
  <si>
    <t>Vojtěch Nechanický</t>
  </si>
  <si>
    <t>Iva Bílková</t>
  </si>
  <si>
    <t>Jan Rygl</t>
  </si>
  <si>
    <t>Martin Rygl</t>
  </si>
  <si>
    <t>Eliška Frýbová</t>
  </si>
  <si>
    <t>Jakub Frýba</t>
  </si>
  <si>
    <t xml:space="preserve">Václav Borek </t>
  </si>
  <si>
    <t>Elena Hradecká</t>
  </si>
  <si>
    <t>Ema Preisllerová</t>
  </si>
  <si>
    <t>Marie Skokanová</t>
  </si>
  <si>
    <t>Markéta Česáková</t>
  </si>
  <si>
    <t>Nikol Hutníková</t>
  </si>
  <si>
    <t>Štěpánka Buriánková</t>
  </si>
  <si>
    <t>Jolana Brendlová</t>
  </si>
  <si>
    <t>Mariana Brendlová</t>
  </si>
  <si>
    <t>Matouš Stoklas</t>
  </si>
  <si>
    <t>Antonín Kykal</t>
  </si>
  <si>
    <t>Vendelín Svatý</t>
  </si>
  <si>
    <t>Albert Gabriel</t>
  </si>
  <si>
    <t>Šarlota Gabrielová</t>
  </si>
  <si>
    <t>Jakub Mašek</t>
  </si>
  <si>
    <t>Václav Kykal</t>
  </si>
  <si>
    <t>Vojtěch Novotný</t>
  </si>
  <si>
    <t>Evelína Svatá</t>
  </si>
  <si>
    <t>Lucie Velebová</t>
  </si>
  <si>
    <t>Jan Bydžovský</t>
  </si>
  <si>
    <t>Třtěnice</t>
  </si>
  <si>
    <t>Josef Kupka</t>
  </si>
  <si>
    <t>Daniel Hetflajš</t>
  </si>
  <si>
    <t>Filip Blažek</t>
  </si>
  <si>
    <t>Adéla Blažková</t>
  </si>
  <si>
    <t>Natálie Jánská</t>
  </si>
  <si>
    <t>Klamoš</t>
  </si>
  <si>
    <t>Viktorie Jánská</t>
  </si>
  <si>
    <t>Eva Kalvodová</t>
  </si>
  <si>
    <t>Antonín Procházka</t>
  </si>
  <si>
    <t>Jiří František Pavelka</t>
  </si>
  <si>
    <t>Josef Věříš</t>
  </si>
  <si>
    <t>Adam Vavera</t>
  </si>
  <si>
    <t>Kvasiny</t>
  </si>
  <si>
    <t>Ellen Říhová</t>
  </si>
  <si>
    <t>Daniela Aldorfová</t>
  </si>
  <si>
    <t>Tereza Skalická</t>
  </si>
  <si>
    <t>Vendula Aldorfová</t>
  </si>
  <si>
    <t>Adéla Vlková</t>
  </si>
  <si>
    <t>Nikola Poláčková</t>
  </si>
  <si>
    <t>Nela Kuchtová</t>
  </si>
  <si>
    <t>Barbora Kordová</t>
  </si>
  <si>
    <t>Monika Hylmarová</t>
  </si>
  <si>
    <t>Tereza Rosová</t>
  </si>
  <si>
    <t>Vojtěch Korda</t>
  </si>
  <si>
    <t>Josef Kout</t>
  </si>
  <si>
    <t>Tobiáš Hons</t>
  </si>
  <si>
    <t>Lázně Bělohrad</t>
  </si>
  <si>
    <t>Vratislav Chaloupka</t>
  </si>
  <si>
    <t>Hubert Kožíšek</t>
  </si>
  <si>
    <t>František Dytrych</t>
  </si>
  <si>
    <t>Vanesa Vališová</t>
  </si>
  <si>
    <t>Eliška Mezerová</t>
  </si>
  <si>
    <t>Hermína Kožíšková</t>
  </si>
  <si>
    <t>Markéta Tobiášová</t>
  </si>
  <si>
    <t>Tereza Schusterová</t>
  </si>
  <si>
    <t>Karla Baliharová</t>
  </si>
  <si>
    <t>Miroslav Klugar</t>
  </si>
  <si>
    <t>Michal Čopák</t>
  </si>
  <si>
    <t>Adam Péca</t>
  </si>
  <si>
    <t>Šimon Žalud</t>
  </si>
  <si>
    <t>Filip Podlipný</t>
  </si>
  <si>
    <t>Barbora Dufková</t>
  </si>
  <si>
    <t>Karolína Jakischová</t>
  </si>
  <si>
    <t>Natálie Němcová</t>
  </si>
  <si>
    <t>Dorota Tobolková</t>
  </si>
  <si>
    <t>Adriana Jusková</t>
  </si>
  <si>
    <t>Magdaléna Tobolková</t>
  </si>
  <si>
    <t>Nikola Seifertová</t>
  </si>
  <si>
    <t>Julie Němcová</t>
  </si>
  <si>
    <t>Ema Kamlerová</t>
  </si>
  <si>
    <t>Elen Kalenská</t>
  </si>
  <si>
    <t>Viktorie Kalenská</t>
  </si>
  <si>
    <t>Danielle Matěnová</t>
  </si>
  <si>
    <t>Emma Havlíčková</t>
  </si>
  <si>
    <t>Nella Hammerschmiedtová</t>
  </si>
  <si>
    <t>Jakub Šedivý</t>
  </si>
  <si>
    <t xml:space="preserve">Jan Zíval </t>
  </si>
  <si>
    <t>Viktorie Smitalová</t>
  </si>
  <si>
    <t>Kateřina Horáčková</t>
  </si>
  <si>
    <t>Antonín Janíček</t>
  </si>
  <si>
    <t>Jan Vlček</t>
  </si>
  <si>
    <t>Sára Hůlková</t>
  </si>
  <si>
    <t>Kateřina Paličová</t>
  </si>
  <si>
    <t>Emílie Vávrová</t>
  </si>
  <si>
    <t>Simona Hůlková</t>
  </si>
  <si>
    <t>Jakub Zahrádka</t>
  </si>
  <si>
    <t>Vít Vidlář</t>
  </si>
  <si>
    <t>Tomáš Havránek</t>
  </si>
  <si>
    <t>Antonie Navrátilová</t>
  </si>
  <si>
    <t>Agáta Nývltová</t>
  </si>
  <si>
    <t>Sabina Hůlková</t>
  </si>
  <si>
    <t>Laura Ronová</t>
  </si>
  <si>
    <t>Klára Paličová</t>
  </si>
  <si>
    <t>Rozálie Kormošová</t>
  </si>
  <si>
    <t>Alžběta Vávrová</t>
  </si>
  <si>
    <t>Ondřej Volejník</t>
  </si>
  <si>
    <t xml:space="preserve">Adéla Pultrová </t>
  </si>
  <si>
    <t>Erik Čapek</t>
  </si>
  <si>
    <t>Tobiáš Bříza</t>
  </si>
  <si>
    <t>Barbora Zemanová</t>
  </si>
  <si>
    <t>Andrea Volejníková</t>
  </si>
  <si>
    <t>Šimon Dostál</t>
  </si>
  <si>
    <t>Mikuláš Pultr</t>
  </si>
  <si>
    <t>Aneta Zemanová</t>
  </si>
  <si>
    <t>Lukáš Svatoň</t>
  </si>
  <si>
    <t>Viktorie Dostálová</t>
  </si>
  <si>
    <t>Nikol Rohlíčková</t>
  </si>
  <si>
    <t>Adél Rohlíčková</t>
  </si>
  <si>
    <t xml:space="preserve">Nina Šimůnková </t>
  </si>
  <si>
    <t>Anna Jurczková</t>
  </si>
  <si>
    <t>Plaňany</t>
  </si>
  <si>
    <t>Anna Jandurová</t>
  </si>
  <si>
    <t>Pavel Miřatský</t>
  </si>
  <si>
    <t>Matěj Bořek</t>
  </si>
  <si>
    <t>Tomáš Jurczek</t>
  </si>
  <si>
    <t>Standa Smutný</t>
  </si>
  <si>
    <t>Sabina Smutná</t>
  </si>
  <si>
    <t xml:space="preserve"> Plaňany</t>
  </si>
  <si>
    <t>Aneta Miřatská</t>
  </si>
  <si>
    <t>Nela Novotná</t>
  </si>
  <si>
    <t>Sára Markovičová</t>
  </si>
  <si>
    <t>Magdalena Moravcová</t>
  </si>
  <si>
    <t>Ema Ledvinková</t>
  </si>
  <si>
    <t>Eliška Štecová</t>
  </si>
  <si>
    <t>Matouš Moravec</t>
  </si>
  <si>
    <t xml:space="preserve">Radek Bořek </t>
  </si>
  <si>
    <t>Matouš Tajbr</t>
  </si>
  <si>
    <t>Lucie Petráková</t>
  </si>
  <si>
    <t>Dominika Csomosová</t>
  </si>
  <si>
    <t>Natálie Jurczková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</si>
  <si>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</si>
  <si>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</si>
  <si>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</si>
  <si>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</si>
  <si>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</si>
  <si>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</si>
  <si>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</si>
  <si>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</si>
  <si>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</si>
  <si>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</si>
  <si>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</si>
  <si>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</si>
  <si>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</si>
  <si>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</si>
  <si>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</si>
  <si>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</si>
  <si>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</si>
  <si>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</si>
  <si>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</si>
  <si>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</si>
  <si>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</si>
  <si>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</si>
  <si>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</si>
  <si>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</si>
  <si>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</si>
  <si>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</si>
  <si>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</si>
  <si>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</si>
  <si>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</si>
  <si>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</si>
  <si>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</si>
  <si>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</si>
  <si>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Matěj Baran</t>
  </si>
  <si>
    <t>Tobias Tyrol</t>
  </si>
  <si>
    <t>Vojtěch Sál</t>
  </si>
  <si>
    <t>Aneta Zářecká</t>
  </si>
  <si>
    <t>Ema Čapková</t>
  </si>
  <si>
    <t>Jan Jenček</t>
  </si>
  <si>
    <t>Tereza Svatoňová</t>
  </si>
  <si>
    <t xml:space="preserve">Šimon Bartoš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</si>
</sst>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name val="Calibri"/>
      <family val="2"/>
      <charset val="238"/>
    </font>
    <font>
      <sz val="8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0"/>
  <sheetViews>
    <sheetView topLeftCell="A54" zoomScaleNormal="100" zoomScalePageLayoutView="70" workbookViewId="0">
      <selection activeCell="K9" sqref="K9"/>
    </sheetView>
  </sheetViews>
  <sheetFormatPr defaultRowHeight="14.4" x14ac:dyDescent="0.3"/>
  <cols>
    <col min="1" max="1" width="7.44140625" customWidth="1"/>
    <col min="2" max="2" width="29.44140625" customWidth="1"/>
    <col min="3" max="3" width="20.88671875" customWidth="1"/>
    <col min="4" max="5" width="8.6640625" customWidth="1"/>
    <col min="6" max="6" width="13" customWidth="1"/>
    <col min="7" max="1024" width="8.6640625" customWidth="1"/>
  </cols>
  <sheetData>
    <row r="1" spans="1:17" ht="21" x14ac:dyDescent="0.4">
      <c r="A1" s="93" t="s">
        <v>0</v>
      </c>
      <c r="B1" s="93"/>
      <c r="C1" s="93"/>
      <c r="D1" s="93"/>
      <c r="E1" s="93"/>
      <c r="F1" s="93"/>
      <c r="G1" s="93"/>
    </row>
    <row r="2" spans="1:17" ht="21" x14ac:dyDescent="0.4">
      <c r="A2" s="94" t="s">
        <v>1</v>
      </c>
      <c r="B2" s="94"/>
      <c r="C2" s="94"/>
      <c r="D2" s="94"/>
      <c r="E2" s="94"/>
      <c r="F2" s="94"/>
      <c r="G2" s="94"/>
    </row>
    <row r="3" spans="1:17" x14ac:dyDescent="0.3">
      <c r="A3" s="2"/>
      <c r="B3" s="2"/>
      <c r="C3" s="2"/>
      <c r="D3" s="2"/>
      <c r="E3" s="2"/>
      <c r="F3" s="2"/>
      <c r="G3" s="2"/>
    </row>
    <row r="4" spans="1:17" ht="15.6" x14ac:dyDescent="0.3">
      <c r="A4" s="95" t="s">
        <v>60</v>
      </c>
      <c r="B4" s="95"/>
      <c r="C4" s="95"/>
      <c r="D4" s="95"/>
      <c r="E4" s="95"/>
      <c r="F4" s="95"/>
      <c r="G4" s="95"/>
    </row>
    <row r="5" spans="1:17" ht="15.6" x14ac:dyDescent="0.3">
      <c r="A5" s="9"/>
      <c r="B5" s="9"/>
      <c r="C5" s="9"/>
      <c r="D5" s="9"/>
      <c r="E5" s="9"/>
      <c r="F5" s="1"/>
      <c r="G5" s="1"/>
    </row>
    <row r="6" spans="1:17" ht="15.6" x14ac:dyDescent="0.3">
      <c r="A6" s="96" t="s">
        <v>2</v>
      </c>
      <c r="B6" s="96"/>
      <c r="C6" s="95" t="s">
        <v>3</v>
      </c>
      <c r="D6" s="95"/>
      <c r="E6" s="95"/>
      <c r="F6" s="95"/>
      <c r="G6" s="95"/>
    </row>
    <row r="7" spans="1:17" ht="16.2" thickBot="1" x14ac:dyDescent="0.35">
      <c r="A7" s="10"/>
      <c r="B7" s="10"/>
      <c r="C7" s="10"/>
      <c r="D7" s="10"/>
      <c r="E7" s="10"/>
    </row>
    <row r="8" spans="1:17" ht="29.25" customHeight="1" thickTop="1" thickBot="1" x14ac:dyDescent="0.35">
      <c r="A8" s="11" t="s">
        <v>57</v>
      </c>
      <c r="B8" s="11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</row>
    <row r="9" spans="1:17" ht="16.2" thickTop="1" x14ac:dyDescent="0.3">
      <c r="A9" s="31" t="s">
        <v>37</v>
      </c>
      <c r="B9" s="85" t="s">
        <v>209</v>
      </c>
      <c r="C9" s="31" t="s">
        <v>16</v>
      </c>
      <c r="D9" s="87">
        <v>18.36</v>
      </c>
      <c r="E9" s="89">
        <v>14.83</v>
      </c>
      <c r="F9" s="89">
        <f t="shared" ref="F9:F40" si="0">MIN(D9:E9)</f>
        <v>14.83</v>
      </c>
      <c r="G9" s="91">
        <f t="shared" ref="G9:G40" si="1">_xlfn.RANK.EQ(F9,$F$9:$F$98,1)</f>
        <v>1</v>
      </c>
    </row>
    <row r="10" spans="1:17" ht="16.2" thickBot="1" x14ac:dyDescent="0.35">
      <c r="A10" s="84" t="s">
        <v>240</v>
      </c>
      <c r="B10" s="86" t="s">
        <v>61</v>
      </c>
      <c r="C10" s="84" t="s">
        <v>62</v>
      </c>
      <c r="D10" s="88">
        <v>17.010000000000002</v>
      </c>
      <c r="E10" s="90">
        <v>17.47</v>
      </c>
      <c r="F10" s="90">
        <f t="shared" si="0"/>
        <v>17.010000000000002</v>
      </c>
      <c r="G10" s="92">
        <f t="shared" si="1"/>
        <v>2</v>
      </c>
    </row>
    <row r="11" spans="1:17" ht="16.8" thickTop="1" thickBot="1" x14ac:dyDescent="0.35">
      <c r="A11" s="31" t="s">
        <v>51</v>
      </c>
      <c r="B11" s="29" t="s">
        <v>228</v>
      </c>
      <c r="C11" s="32" t="s">
        <v>216</v>
      </c>
      <c r="D11" s="33">
        <v>19.309999999999999</v>
      </c>
      <c r="E11" s="34">
        <v>17.11</v>
      </c>
      <c r="F11" s="34">
        <f t="shared" si="0"/>
        <v>17.11</v>
      </c>
      <c r="G11" s="59">
        <f t="shared" si="1"/>
        <v>3</v>
      </c>
    </row>
    <row r="12" spans="1:17" ht="16.8" thickTop="1" thickBot="1" x14ac:dyDescent="0.35">
      <c r="A12" s="31" t="s">
        <v>53</v>
      </c>
      <c r="B12" s="29" t="s">
        <v>142</v>
      </c>
      <c r="C12" s="32" t="s">
        <v>138</v>
      </c>
      <c r="D12" s="33">
        <v>18.43</v>
      </c>
      <c r="E12" s="34">
        <v>17.25</v>
      </c>
      <c r="F12" s="34">
        <f t="shared" si="0"/>
        <v>17.25</v>
      </c>
      <c r="G12" s="59">
        <f t="shared" si="1"/>
        <v>4</v>
      </c>
    </row>
    <row r="13" spans="1:17" ht="16.8" thickTop="1" thickBot="1" x14ac:dyDescent="0.35">
      <c r="A13" s="31" t="s">
        <v>33</v>
      </c>
      <c r="B13" s="29" t="s">
        <v>195</v>
      </c>
      <c r="C13" s="32" t="s">
        <v>17</v>
      </c>
      <c r="D13" s="33">
        <v>18.899999999999999</v>
      </c>
      <c r="E13" s="34">
        <v>18.059999999999999</v>
      </c>
      <c r="F13" s="34">
        <f t="shared" si="0"/>
        <v>18.059999999999999</v>
      </c>
      <c r="G13" s="59">
        <f t="shared" si="1"/>
        <v>5</v>
      </c>
    </row>
    <row r="14" spans="1:17" ht="16.8" thickTop="1" thickBot="1" x14ac:dyDescent="0.35">
      <c r="A14" s="31" t="s">
        <v>32</v>
      </c>
      <c r="B14" s="29" t="s">
        <v>183</v>
      </c>
      <c r="C14" s="32" t="s">
        <v>21</v>
      </c>
      <c r="D14" s="33">
        <v>21.2</v>
      </c>
      <c r="E14" s="34">
        <v>18.88</v>
      </c>
      <c r="F14" s="34">
        <f t="shared" si="0"/>
        <v>18.88</v>
      </c>
      <c r="G14" s="59">
        <f t="shared" si="1"/>
        <v>6</v>
      </c>
    </row>
    <row r="15" spans="1:17" ht="16.8" thickTop="1" thickBot="1" x14ac:dyDescent="0.35">
      <c r="A15" s="31" t="s">
        <v>49</v>
      </c>
      <c r="B15" s="29" t="s">
        <v>213</v>
      </c>
      <c r="C15" s="32" t="s">
        <v>16</v>
      </c>
      <c r="D15" s="33">
        <v>22.4</v>
      </c>
      <c r="E15" s="34">
        <v>19.05</v>
      </c>
      <c r="F15" s="34">
        <f t="shared" si="0"/>
        <v>19.05</v>
      </c>
      <c r="G15" s="59">
        <f t="shared" si="1"/>
        <v>7</v>
      </c>
      <c r="J15" s="5"/>
      <c r="K15" s="5"/>
      <c r="L15" s="4"/>
      <c r="N15" s="8"/>
      <c r="O15" s="6"/>
      <c r="P15" s="6"/>
      <c r="Q15" s="7"/>
    </row>
    <row r="16" spans="1:17" ht="16.8" thickTop="1" thickBot="1" x14ac:dyDescent="0.35">
      <c r="A16" s="31" t="s">
        <v>266</v>
      </c>
      <c r="B16" s="29" t="s">
        <v>143</v>
      </c>
      <c r="C16" s="32" t="s">
        <v>138</v>
      </c>
      <c r="D16" s="33">
        <v>20.37</v>
      </c>
      <c r="E16" s="34">
        <v>19.399999999999999</v>
      </c>
      <c r="F16" s="34">
        <f t="shared" si="0"/>
        <v>19.399999999999999</v>
      </c>
      <c r="G16" s="59">
        <f t="shared" si="1"/>
        <v>8</v>
      </c>
      <c r="J16" s="5"/>
      <c r="K16" s="5"/>
      <c r="L16" s="4"/>
      <c r="N16" s="8"/>
      <c r="O16" s="6"/>
      <c r="P16" s="6"/>
      <c r="Q16" s="7"/>
    </row>
    <row r="17" spans="1:17" ht="16.8" thickTop="1" thickBot="1" x14ac:dyDescent="0.35">
      <c r="A17" s="31" t="s">
        <v>239</v>
      </c>
      <c r="B17" s="29" t="s">
        <v>229</v>
      </c>
      <c r="C17" s="32" t="s">
        <v>216</v>
      </c>
      <c r="D17" s="33">
        <v>20.63</v>
      </c>
      <c r="E17" s="34">
        <v>19.66</v>
      </c>
      <c r="F17" s="34">
        <f t="shared" si="0"/>
        <v>19.66</v>
      </c>
      <c r="G17" s="59">
        <f t="shared" si="1"/>
        <v>9</v>
      </c>
    </row>
    <row r="18" spans="1:17" ht="16.8" thickTop="1" thickBot="1" x14ac:dyDescent="0.35">
      <c r="A18" s="31" t="s">
        <v>40</v>
      </c>
      <c r="B18" s="29" t="s">
        <v>196</v>
      </c>
      <c r="C18" s="32" t="s">
        <v>17</v>
      </c>
      <c r="D18" s="33">
        <v>22.2</v>
      </c>
      <c r="E18" s="34">
        <v>20.22</v>
      </c>
      <c r="F18" s="34">
        <f t="shared" si="0"/>
        <v>20.22</v>
      </c>
      <c r="G18" s="59">
        <f t="shared" si="1"/>
        <v>10</v>
      </c>
    </row>
    <row r="19" spans="1:17" ht="16.8" thickTop="1" thickBot="1" x14ac:dyDescent="0.35">
      <c r="A19" s="31" t="s">
        <v>258</v>
      </c>
      <c r="B19" s="29" t="s">
        <v>144</v>
      </c>
      <c r="C19" s="32" t="s">
        <v>138</v>
      </c>
      <c r="D19" s="33">
        <v>20.39</v>
      </c>
      <c r="E19" s="34">
        <v>999.99</v>
      </c>
      <c r="F19" s="34">
        <f t="shared" si="0"/>
        <v>20.39</v>
      </c>
      <c r="G19" s="59">
        <f t="shared" si="1"/>
        <v>11</v>
      </c>
    </row>
    <row r="20" spans="1:17" ht="16.8" thickTop="1" thickBot="1" x14ac:dyDescent="0.35">
      <c r="A20" s="31" t="s">
        <v>29</v>
      </c>
      <c r="B20" s="29" t="s">
        <v>211</v>
      </c>
      <c r="C20" s="32" t="s">
        <v>16</v>
      </c>
      <c r="D20" s="33">
        <v>20.74</v>
      </c>
      <c r="E20" s="34">
        <v>21.6</v>
      </c>
      <c r="F20" s="34">
        <f t="shared" si="0"/>
        <v>20.74</v>
      </c>
      <c r="G20" s="59">
        <f t="shared" si="1"/>
        <v>12</v>
      </c>
    </row>
    <row r="21" spans="1:17" ht="16.8" thickTop="1" thickBot="1" x14ac:dyDescent="0.35">
      <c r="A21" s="31" t="s">
        <v>46</v>
      </c>
      <c r="B21" s="29" t="s">
        <v>227</v>
      </c>
      <c r="C21" s="32" t="s">
        <v>216</v>
      </c>
      <c r="D21" s="33">
        <v>21.12</v>
      </c>
      <c r="E21" s="34">
        <v>21.54</v>
      </c>
      <c r="F21" s="34">
        <f t="shared" si="0"/>
        <v>21.12</v>
      </c>
      <c r="G21" s="59">
        <f t="shared" si="1"/>
        <v>13</v>
      </c>
    </row>
    <row r="22" spans="1:17" ht="16.8" thickTop="1" thickBot="1" x14ac:dyDescent="0.35">
      <c r="A22" s="31" t="s">
        <v>24</v>
      </c>
      <c r="B22" s="32" t="s">
        <v>215</v>
      </c>
      <c r="C22" s="32" t="s">
        <v>216</v>
      </c>
      <c r="D22" s="32">
        <v>22.07</v>
      </c>
      <c r="E22" s="57">
        <v>21.24</v>
      </c>
      <c r="F22" s="57">
        <f t="shared" si="0"/>
        <v>21.24</v>
      </c>
      <c r="G22" s="58">
        <f t="shared" si="1"/>
        <v>14</v>
      </c>
    </row>
    <row r="23" spans="1:17" ht="16.8" thickTop="1" thickBot="1" x14ac:dyDescent="0.35">
      <c r="A23" s="31" t="s">
        <v>236</v>
      </c>
      <c r="B23" s="29" t="s">
        <v>184</v>
      </c>
      <c r="C23" s="32" t="s">
        <v>21</v>
      </c>
      <c r="D23" s="33">
        <v>22.72</v>
      </c>
      <c r="E23" s="34">
        <v>21.39</v>
      </c>
      <c r="F23" s="34">
        <f t="shared" si="0"/>
        <v>21.39</v>
      </c>
      <c r="G23" s="59">
        <f t="shared" si="1"/>
        <v>15</v>
      </c>
    </row>
    <row r="24" spans="1:17" ht="16.8" thickTop="1" thickBot="1" x14ac:dyDescent="0.35">
      <c r="A24" s="31" t="s">
        <v>242</v>
      </c>
      <c r="B24" s="29" t="s">
        <v>214</v>
      </c>
      <c r="C24" s="32" t="s">
        <v>16</v>
      </c>
      <c r="D24" s="33">
        <v>23.97</v>
      </c>
      <c r="E24" s="34">
        <v>21.6</v>
      </c>
      <c r="F24" s="34">
        <f t="shared" si="0"/>
        <v>21.6</v>
      </c>
      <c r="G24" s="59">
        <f t="shared" si="1"/>
        <v>16</v>
      </c>
    </row>
    <row r="25" spans="1:17" ht="16.8" thickTop="1" thickBot="1" x14ac:dyDescent="0.35">
      <c r="A25" s="31" t="s">
        <v>44</v>
      </c>
      <c r="B25" s="29" t="s">
        <v>212</v>
      </c>
      <c r="C25" s="32" t="s">
        <v>16</v>
      </c>
      <c r="D25" s="33">
        <v>999.99</v>
      </c>
      <c r="E25" s="34">
        <v>21.84</v>
      </c>
      <c r="F25" s="34">
        <f t="shared" si="0"/>
        <v>21.84</v>
      </c>
      <c r="G25" s="59">
        <f t="shared" si="1"/>
        <v>17</v>
      </c>
    </row>
    <row r="26" spans="1:17" ht="16.8" thickTop="1" thickBot="1" x14ac:dyDescent="0.35">
      <c r="A26" s="31" t="s">
        <v>253</v>
      </c>
      <c r="B26" s="29" t="s">
        <v>90</v>
      </c>
      <c r="C26" s="32" t="s">
        <v>15</v>
      </c>
      <c r="D26" s="33">
        <v>23.14</v>
      </c>
      <c r="E26" s="34">
        <v>27.79</v>
      </c>
      <c r="F26" s="34">
        <f t="shared" si="0"/>
        <v>23.14</v>
      </c>
      <c r="G26" s="59">
        <f t="shared" si="1"/>
        <v>18</v>
      </c>
    </row>
    <row r="27" spans="1:17" ht="16.8" thickTop="1" thickBot="1" x14ac:dyDescent="0.35">
      <c r="A27" s="31" t="s">
        <v>54</v>
      </c>
      <c r="B27" s="29" t="s">
        <v>198</v>
      </c>
      <c r="C27" s="32" t="s">
        <v>17</v>
      </c>
      <c r="D27" s="33">
        <v>24.39</v>
      </c>
      <c r="E27" s="34">
        <v>23.31</v>
      </c>
      <c r="F27" s="34">
        <f t="shared" si="0"/>
        <v>23.31</v>
      </c>
      <c r="G27" s="59">
        <f t="shared" si="1"/>
        <v>19</v>
      </c>
    </row>
    <row r="28" spans="1:17" ht="16.8" thickTop="1" thickBot="1" x14ac:dyDescent="0.35">
      <c r="A28" s="31" t="s">
        <v>31</v>
      </c>
      <c r="B28" s="29" t="s">
        <v>171</v>
      </c>
      <c r="C28" s="32" t="s">
        <v>18</v>
      </c>
      <c r="D28" s="33">
        <v>24.54</v>
      </c>
      <c r="E28" s="34">
        <v>23.64</v>
      </c>
      <c r="F28" s="34">
        <f t="shared" si="0"/>
        <v>23.64</v>
      </c>
      <c r="G28" s="59">
        <f t="shared" si="1"/>
        <v>20</v>
      </c>
    </row>
    <row r="29" spans="1:17" ht="16.8" thickTop="1" thickBot="1" x14ac:dyDescent="0.35">
      <c r="A29" s="31" t="s">
        <v>47</v>
      </c>
      <c r="B29" s="29" t="s">
        <v>175</v>
      </c>
      <c r="C29" s="32" t="s">
        <v>11</v>
      </c>
      <c r="D29" s="33">
        <v>23.68</v>
      </c>
      <c r="E29" s="34">
        <v>24.39</v>
      </c>
      <c r="F29" s="34">
        <f t="shared" si="0"/>
        <v>23.68</v>
      </c>
      <c r="G29" s="59">
        <f t="shared" si="1"/>
        <v>21</v>
      </c>
    </row>
    <row r="30" spans="1:17" ht="16.8" thickTop="1" thickBot="1" x14ac:dyDescent="0.35">
      <c r="A30" s="31" t="s">
        <v>245</v>
      </c>
      <c r="B30" s="29" t="s">
        <v>199</v>
      </c>
      <c r="C30" s="32" t="s">
        <v>17</v>
      </c>
      <c r="D30" s="33">
        <v>27.72</v>
      </c>
      <c r="E30" s="34">
        <v>24.04</v>
      </c>
      <c r="F30" s="34">
        <f t="shared" si="0"/>
        <v>24.04</v>
      </c>
      <c r="G30" s="59">
        <f t="shared" si="1"/>
        <v>22</v>
      </c>
    </row>
    <row r="31" spans="1:17" ht="16.8" thickTop="1" thickBot="1" x14ac:dyDescent="0.35">
      <c r="A31" s="31" t="s">
        <v>43</v>
      </c>
      <c r="B31" s="29" t="s">
        <v>67</v>
      </c>
      <c r="C31" s="32" t="s">
        <v>59</v>
      </c>
      <c r="D31" s="33">
        <v>24.08</v>
      </c>
      <c r="E31" s="34">
        <v>25.13</v>
      </c>
      <c r="F31" s="34">
        <f t="shared" si="0"/>
        <v>24.08</v>
      </c>
      <c r="G31" s="59">
        <f t="shared" si="1"/>
        <v>23</v>
      </c>
      <c r="J31" s="5"/>
      <c r="K31" s="5"/>
      <c r="L31" s="4"/>
      <c r="N31" s="8"/>
      <c r="O31" s="6"/>
      <c r="P31" s="6"/>
      <c r="Q31" s="7"/>
    </row>
    <row r="32" spans="1:17" ht="16.8" thickTop="1" thickBot="1" x14ac:dyDescent="0.35">
      <c r="A32" s="31" t="s">
        <v>251</v>
      </c>
      <c r="B32" s="29" t="s">
        <v>78</v>
      </c>
      <c r="C32" s="32" t="s">
        <v>74</v>
      </c>
      <c r="D32" s="33">
        <v>24.92</v>
      </c>
      <c r="E32" s="34">
        <v>75.25</v>
      </c>
      <c r="F32" s="34">
        <f t="shared" si="0"/>
        <v>24.92</v>
      </c>
      <c r="G32" s="59">
        <f t="shared" si="1"/>
        <v>24</v>
      </c>
    </row>
    <row r="33" spans="1:17" ht="16.8" thickTop="1" thickBot="1" x14ac:dyDescent="0.35">
      <c r="A33" s="31" t="s">
        <v>243</v>
      </c>
      <c r="B33" s="29" t="s">
        <v>176</v>
      </c>
      <c r="C33" s="32" t="s">
        <v>11</v>
      </c>
      <c r="D33" s="33">
        <v>24.95</v>
      </c>
      <c r="E33" s="34">
        <v>25.33</v>
      </c>
      <c r="F33" s="34">
        <f t="shared" si="0"/>
        <v>24.95</v>
      </c>
      <c r="G33" s="59">
        <f t="shared" si="1"/>
        <v>25</v>
      </c>
    </row>
    <row r="34" spans="1:17" ht="16.8" thickTop="1" thickBot="1" x14ac:dyDescent="0.35">
      <c r="A34" s="31" t="s">
        <v>55</v>
      </c>
      <c r="B34" s="29" t="s">
        <v>272</v>
      </c>
      <c r="C34" s="32" t="s">
        <v>16</v>
      </c>
      <c r="D34" s="33">
        <v>31.19</v>
      </c>
      <c r="E34" s="34">
        <v>25.03</v>
      </c>
      <c r="F34" s="34">
        <f t="shared" si="0"/>
        <v>25.03</v>
      </c>
      <c r="G34" s="59">
        <f t="shared" si="1"/>
        <v>26</v>
      </c>
    </row>
    <row r="35" spans="1:17" ht="16.8" thickTop="1" thickBot="1" x14ac:dyDescent="0.35">
      <c r="A35" s="31" t="s">
        <v>250</v>
      </c>
      <c r="B35" s="29" t="s">
        <v>200</v>
      </c>
      <c r="C35" s="32" t="s">
        <v>17</v>
      </c>
      <c r="D35" s="33">
        <v>26.06</v>
      </c>
      <c r="E35" s="34">
        <v>25.14</v>
      </c>
      <c r="F35" s="34">
        <f t="shared" si="0"/>
        <v>25.14</v>
      </c>
      <c r="G35" s="59">
        <f t="shared" si="1"/>
        <v>27</v>
      </c>
      <c r="H35" s="6"/>
      <c r="I35" s="7"/>
    </row>
    <row r="36" spans="1:17" ht="16.8" thickTop="1" thickBot="1" x14ac:dyDescent="0.35">
      <c r="A36" s="31" t="s">
        <v>262</v>
      </c>
      <c r="B36" s="29" t="s">
        <v>76</v>
      </c>
      <c r="C36" s="32" t="s">
        <v>74</v>
      </c>
      <c r="D36" s="33">
        <v>28.38</v>
      </c>
      <c r="E36" s="34">
        <v>25.36</v>
      </c>
      <c r="F36" s="34">
        <f t="shared" si="0"/>
        <v>25.36</v>
      </c>
      <c r="G36" s="59">
        <f t="shared" si="1"/>
        <v>28</v>
      </c>
      <c r="H36" s="5"/>
      <c r="I36" s="4"/>
      <c r="K36" s="8"/>
      <c r="L36" s="6"/>
      <c r="M36" s="6"/>
      <c r="N36" s="7"/>
    </row>
    <row r="37" spans="1:17" ht="16.8" thickTop="1" thickBot="1" x14ac:dyDescent="0.35">
      <c r="A37" s="31" t="s">
        <v>50</v>
      </c>
      <c r="B37" s="29" t="s">
        <v>68</v>
      </c>
      <c r="C37" s="32" t="s">
        <v>59</v>
      </c>
      <c r="D37" s="33">
        <v>28.63</v>
      </c>
      <c r="E37" s="34">
        <v>25.66</v>
      </c>
      <c r="F37" s="34">
        <f t="shared" si="0"/>
        <v>25.66</v>
      </c>
      <c r="G37" s="59">
        <f t="shared" si="1"/>
        <v>29</v>
      </c>
      <c r="J37" s="5"/>
      <c r="K37" s="5"/>
      <c r="L37" s="4"/>
      <c r="N37" s="8"/>
      <c r="O37" s="6"/>
      <c r="P37" s="6"/>
      <c r="Q37" s="7"/>
    </row>
    <row r="38" spans="1:17" ht="16.8" thickTop="1" thickBot="1" x14ac:dyDescent="0.35">
      <c r="A38" s="31" t="s">
        <v>34</v>
      </c>
      <c r="B38" s="29" t="s">
        <v>69</v>
      </c>
      <c r="C38" s="32" t="s">
        <v>59</v>
      </c>
      <c r="D38" s="33">
        <v>29.74</v>
      </c>
      <c r="E38" s="34">
        <v>25.81</v>
      </c>
      <c r="F38" s="34">
        <f t="shared" si="0"/>
        <v>25.81</v>
      </c>
      <c r="G38" s="59">
        <f t="shared" si="1"/>
        <v>30</v>
      </c>
      <c r="J38" s="5"/>
      <c r="K38" s="5"/>
      <c r="L38" s="4"/>
      <c r="N38" s="8"/>
      <c r="O38" s="6"/>
      <c r="P38" s="6"/>
      <c r="Q38" s="7"/>
    </row>
    <row r="39" spans="1:17" ht="16.8" thickTop="1" thickBot="1" x14ac:dyDescent="0.35">
      <c r="A39" s="31" t="s">
        <v>264</v>
      </c>
      <c r="B39" s="29" t="s">
        <v>180</v>
      </c>
      <c r="C39" s="32" t="s">
        <v>11</v>
      </c>
      <c r="D39" s="33">
        <v>29.36</v>
      </c>
      <c r="E39" s="34">
        <v>25.89</v>
      </c>
      <c r="F39" s="34">
        <f t="shared" si="0"/>
        <v>25.89</v>
      </c>
      <c r="G39" s="59">
        <f t="shared" si="1"/>
        <v>31</v>
      </c>
    </row>
    <row r="40" spans="1:17" ht="16.8" thickTop="1" thickBot="1" x14ac:dyDescent="0.35">
      <c r="A40" s="31" t="s">
        <v>35</v>
      </c>
      <c r="B40" s="29" t="s">
        <v>106</v>
      </c>
      <c r="C40" s="32" t="s">
        <v>56</v>
      </c>
      <c r="D40" s="33">
        <v>29.36</v>
      </c>
      <c r="E40" s="34">
        <v>25.92</v>
      </c>
      <c r="F40" s="34">
        <f t="shared" si="0"/>
        <v>25.92</v>
      </c>
      <c r="G40" s="59">
        <f t="shared" si="1"/>
        <v>32</v>
      </c>
    </row>
    <row r="41" spans="1:17" ht="16.8" thickTop="1" thickBot="1" x14ac:dyDescent="0.35">
      <c r="A41" s="31" t="s">
        <v>248</v>
      </c>
      <c r="B41" s="29" t="s">
        <v>224</v>
      </c>
      <c r="C41" s="32" t="s">
        <v>216</v>
      </c>
      <c r="D41" s="33">
        <v>29.44</v>
      </c>
      <c r="E41" s="34">
        <v>26.33</v>
      </c>
      <c r="F41" s="34">
        <f t="shared" ref="F41:F72" si="2">MIN(D41:E41)</f>
        <v>26.33</v>
      </c>
      <c r="G41" s="59">
        <f t="shared" ref="G41:G72" si="3">_xlfn.RANK.EQ(F41,$F$9:$F$98,1)</f>
        <v>33</v>
      </c>
    </row>
    <row r="42" spans="1:17" ht="16.8" thickTop="1" thickBot="1" x14ac:dyDescent="0.35">
      <c r="A42" s="31" t="s">
        <v>28</v>
      </c>
      <c r="B42" s="29" t="s">
        <v>156</v>
      </c>
      <c r="C42" s="32" t="s">
        <v>152</v>
      </c>
      <c r="D42" s="33">
        <v>26.9</v>
      </c>
      <c r="E42" s="34">
        <v>27.72</v>
      </c>
      <c r="F42" s="34">
        <f t="shared" si="2"/>
        <v>26.9</v>
      </c>
      <c r="G42" s="59">
        <f t="shared" si="3"/>
        <v>34</v>
      </c>
    </row>
    <row r="43" spans="1:17" ht="16.8" thickTop="1" thickBot="1" x14ac:dyDescent="0.35">
      <c r="A43" s="31" t="s">
        <v>30</v>
      </c>
      <c r="B43" s="29" t="s">
        <v>217</v>
      </c>
      <c r="C43" s="32" t="s">
        <v>216</v>
      </c>
      <c r="D43" s="33">
        <v>30.15</v>
      </c>
      <c r="E43" s="34">
        <v>26.93</v>
      </c>
      <c r="F43" s="34">
        <f t="shared" si="2"/>
        <v>26.93</v>
      </c>
      <c r="G43" s="59">
        <f t="shared" si="3"/>
        <v>35</v>
      </c>
    </row>
    <row r="44" spans="1:17" ht="16.8" thickTop="1" thickBot="1" x14ac:dyDescent="0.35">
      <c r="A44" s="31" t="s">
        <v>257</v>
      </c>
      <c r="B44" s="29" t="s">
        <v>226</v>
      </c>
      <c r="C44" s="32" t="s">
        <v>216</v>
      </c>
      <c r="D44" s="33">
        <v>27</v>
      </c>
      <c r="E44" s="34">
        <v>40.15</v>
      </c>
      <c r="F44" s="34">
        <f t="shared" si="2"/>
        <v>27</v>
      </c>
      <c r="G44" s="59">
        <f t="shared" si="3"/>
        <v>36</v>
      </c>
    </row>
    <row r="45" spans="1:17" ht="16.8" thickTop="1" thickBot="1" x14ac:dyDescent="0.35">
      <c r="A45" s="31" t="s">
        <v>265</v>
      </c>
      <c r="B45" s="29" t="s">
        <v>75</v>
      </c>
      <c r="C45" s="32" t="s">
        <v>74</v>
      </c>
      <c r="D45" s="33">
        <v>40.119999999999997</v>
      </c>
      <c r="E45" s="34">
        <v>27.25</v>
      </c>
      <c r="F45" s="34">
        <f t="shared" si="2"/>
        <v>27.25</v>
      </c>
      <c r="G45" s="59">
        <f t="shared" si="3"/>
        <v>37</v>
      </c>
    </row>
    <row r="46" spans="1:17" ht="16.8" thickTop="1" thickBot="1" x14ac:dyDescent="0.35">
      <c r="A46" s="31" t="s">
        <v>241</v>
      </c>
      <c r="B46" s="29" t="s">
        <v>108</v>
      </c>
      <c r="C46" s="32" t="s">
        <v>56</v>
      </c>
      <c r="D46" s="33">
        <v>27.63</v>
      </c>
      <c r="E46" s="34">
        <v>27.37</v>
      </c>
      <c r="F46" s="34">
        <f t="shared" si="2"/>
        <v>27.37</v>
      </c>
      <c r="G46" s="59">
        <f t="shared" si="3"/>
        <v>38</v>
      </c>
    </row>
    <row r="47" spans="1:17" ht="16.8" thickTop="1" thickBot="1" x14ac:dyDescent="0.35">
      <c r="A47" s="31" t="s">
        <v>41</v>
      </c>
      <c r="B47" s="29" t="s">
        <v>172</v>
      </c>
      <c r="C47" s="32" t="s">
        <v>18</v>
      </c>
      <c r="D47" s="33">
        <v>27.45</v>
      </c>
      <c r="E47" s="34">
        <v>29.96</v>
      </c>
      <c r="F47" s="34">
        <f t="shared" si="2"/>
        <v>27.45</v>
      </c>
      <c r="G47" s="59">
        <f t="shared" si="3"/>
        <v>39</v>
      </c>
    </row>
    <row r="48" spans="1:17" ht="16.8" thickTop="1" thickBot="1" x14ac:dyDescent="0.35">
      <c r="A48" s="31" t="s">
        <v>256</v>
      </c>
      <c r="B48" s="29" t="s">
        <v>110</v>
      </c>
      <c r="C48" s="32" t="s">
        <v>56</v>
      </c>
      <c r="D48" s="33">
        <v>27.79</v>
      </c>
      <c r="E48" s="34">
        <v>31.47</v>
      </c>
      <c r="F48" s="34">
        <f t="shared" si="2"/>
        <v>27.79</v>
      </c>
      <c r="G48" s="59">
        <f t="shared" si="3"/>
        <v>40</v>
      </c>
    </row>
    <row r="49" spans="1:7" ht="16.8" thickTop="1" thickBot="1" x14ac:dyDescent="0.35">
      <c r="A49" s="31" t="s">
        <v>36</v>
      </c>
      <c r="B49" s="29" t="s">
        <v>82</v>
      </c>
      <c r="C49" s="32" t="s">
        <v>19</v>
      </c>
      <c r="D49" s="33">
        <v>28.02</v>
      </c>
      <c r="E49" s="34">
        <v>29.84</v>
      </c>
      <c r="F49" s="34">
        <f t="shared" si="2"/>
        <v>28.02</v>
      </c>
      <c r="G49" s="59">
        <f t="shared" si="3"/>
        <v>41</v>
      </c>
    </row>
    <row r="50" spans="1:7" ht="16.8" thickTop="1" thickBot="1" x14ac:dyDescent="0.35">
      <c r="A50" s="31" t="s">
        <v>238</v>
      </c>
      <c r="B50" s="29" t="s">
        <v>173</v>
      </c>
      <c r="C50" s="32" t="s">
        <v>18</v>
      </c>
      <c r="D50" s="33">
        <v>28.05</v>
      </c>
      <c r="E50" s="34">
        <v>30.79</v>
      </c>
      <c r="F50" s="34">
        <f t="shared" si="2"/>
        <v>28.05</v>
      </c>
      <c r="G50" s="59">
        <f t="shared" si="3"/>
        <v>42</v>
      </c>
    </row>
    <row r="51" spans="1:7" ht="16.8" thickTop="1" thickBot="1" x14ac:dyDescent="0.35">
      <c r="A51" s="31" t="s">
        <v>237</v>
      </c>
      <c r="B51" s="29" t="s">
        <v>158</v>
      </c>
      <c r="C51" s="32" t="s">
        <v>152</v>
      </c>
      <c r="D51" s="33">
        <v>29.05</v>
      </c>
      <c r="E51" s="34">
        <v>28.31</v>
      </c>
      <c r="F51" s="34">
        <f t="shared" si="2"/>
        <v>28.31</v>
      </c>
      <c r="G51" s="59">
        <f t="shared" si="3"/>
        <v>43</v>
      </c>
    </row>
    <row r="52" spans="1:7" ht="16.8" thickTop="1" thickBot="1" x14ac:dyDescent="0.35">
      <c r="A52" s="31" t="s">
        <v>26</v>
      </c>
      <c r="B52" s="29" t="s">
        <v>222</v>
      </c>
      <c r="C52" s="32" t="s">
        <v>223</v>
      </c>
      <c r="D52" s="33">
        <v>28.89</v>
      </c>
      <c r="E52" s="34">
        <v>40.33</v>
      </c>
      <c r="F52" s="34">
        <f t="shared" si="2"/>
        <v>28.89</v>
      </c>
      <c r="G52" s="59">
        <f t="shared" si="3"/>
        <v>44</v>
      </c>
    </row>
    <row r="53" spans="1:7" ht="16.8" thickTop="1" thickBot="1" x14ac:dyDescent="0.35">
      <c r="A53" s="31" t="s">
        <v>246</v>
      </c>
      <c r="B53" s="29" t="s">
        <v>159</v>
      </c>
      <c r="C53" s="32" t="s">
        <v>152</v>
      </c>
      <c r="D53" s="33">
        <v>33.72</v>
      </c>
      <c r="E53" s="34">
        <v>29.64</v>
      </c>
      <c r="F53" s="34">
        <f t="shared" si="2"/>
        <v>29.64</v>
      </c>
      <c r="G53" s="59">
        <f t="shared" si="3"/>
        <v>45</v>
      </c>
    </row>
    <row r="54" spans="1:7" ht="16.8" thickTop="1" thickBot="1" x14ac:dyDescent="0.35">
      <c r="A54" s="31" t="s">
        <v>244</v>
      </c>
      <c r="B54" s="29" t="s">
        <v>129</v>
      </c>
      <c r="C54" s="32" t="s">
        <v>125</v>
      </c>
      <c r="D54" s="33">
        <v>30.43</v>
      </c>
      <c r="E54" s="34">
        <v>30.82</v>
      </c>
      <c r="F54" s="34">
        <f t="shared" si="2"/>
        <v>30.43</v>
      </c>
      <c r="G54" s="59">
        <f t="shared" si="3"/>
        <v>46</v>
      </c>
    </row>
    <row r="55" spans="1:7" ht="16.8" thickTop="1" thickBot="1" x14ac:dyDescent="0.35">
      <c r="A55" s="31" t="s">
        <v>45</v>
      </c>
      <c r="B55" s="29" t="s">
        <v>197</v>
      </c>
      <c r="C55" s="32" t="s">
        <v>17</v>
      </c>
      <c r="D55" s="33">
        <v>999.99</v>
      </c>
      <c r="E55" s="34">
        <v>30.52</v>
      </c>
      <c r="F55" s="34">
        <f t="shared" si="2"/>
        <v>30.52</v>
      </c>
      <c r="G55" s="59">
        <f t="shared" si="3"/>
        <v>47</v>
      </c>
    </row>
    <row r="56" spans="1:7" ht="16.8" thickTop="1" thickBot="1" x14ac:dyDescent="0.35">
      <c r="A56" s="31" t="s">
        <v>260</v>
      </c>
      <c r="B56" s="29" t="s">
        <v>160</v>
      </c>
      <c r="C56" s="32" t="s">
        <v>152</v>
      </c>
      <c r="D56" s="33">
        <v>999.99</v>
      </c>
      <c r="E56" s="34">
        <v>30.61</v>
      </c>
      <c r="F56" s="34">
        <f t="shared" si="2"/>
        <v>30.61</v>
      </c>
      <c r="G56" s="59">
        <f t="shared" si="3"/>
        <v>48</v>
      </c>
    </row>
    <row r="57" spans="1:7" ht="16.8" thickTop="1" thickBot="1" x14ac:dyDescent="0.35">
      <c r="A57" s="31" t="s">
        <v>252</v>
      </c>
      <c r="B57" s="29" t="s">
        <v>174</v>
      </c>
      <c r="C57" s="32" t="s">
        <v>18</v>
      </c>
      <c r="D57" s="33">
        <v>38.93</v>
      </c>
      <c r="E57" s="34">
        <v>30.66</v>
      </c>
      <c r="F57" s="34">
        <f t="shared" si="2"/>
        <v>30.66</v>
      </c>
      <c r="G57" s="59">
        <f t="shared" si="3"/>
        <v>49</v>
      </c>
    </row>
    <row r="58" spans="1:7" ht="16.8" thickTop="1" thickBot="1" x14ac:dyDescent="0.35">
      <c r="A58" s="31" t="s">
        <v>38</v>
      </c>
      <c r="B58" s="29" t="s">
        <v>157</v>
      </c>
      <c r="C58" s="32" t="s">
        <v>152</v>
      </c>
      <c r="D58" s="33">
        <v>38.86</v>
      </c>
      <c r="E58" s="34">
        <v>30.78</v>
      </c>
      <c r="F58" s="34">
        <f t="shared" si="2"/>
        <v>30.78</v>
      </c>
      <c r="G58" s="59">
        <f t="shared" si="3"/>
        <v>50</v>
      </c>
    </row>
    <row r="59" spans="1:7" ht="16.8" thickTop="1" thickBot="1" x14ac:dyDescent="0.35">
      <c r="A59" s="31" t="s">
        <v>263</v>
      </c>
      <c r="B59" s="29" t="s">
        <v>112</v>
      </c>
      <c r="C59" s="32" t="s">
        <v>56</v>
      </c>
      <c r="D59" s="33">
        <v>30.79</v>
      </c>
      <c r="E59" s="34">
        <v>35.18</v>
      </c>
      <c r="F59" s="34">
        <f t="shared" si="2"/>
        <v>30.79</v>
      </c>
      <c r="G59" s="59">
        <f t="shared" si="3"/>
        <v>51</v>
      </c>
    </row>
    <row r="60" spans="1:7" ht="16.8" thickTop="1" thickBot="1" x14ac:dyDescent="0.35">
      <c r="A60" s="31" t="s">
        <v>48</v>
      </c>
      <c r="B60" s="29" t="s">
        <v>107</v>
      </c>
      <c r="C60" s="32" t="s">
        <v>56</v>
      </c>
      <c r="D60" s="33">
        <v>58.58</v>
      </c>
      <c r="E60" s="34">
        <v>31.18</v>
      </c>
      <c r="F60" s="34">
        <f t="shared" si="2"/>
        <v>31.18</v>
      </c>
      <c r="G60" s="59">
        <f t="shared" si="3"/>
        <v>52</v>
      </c>
    </row>
    <row r="61" spans="1:7" ht="16.8" thickTop="1" thickBot="1" x14ac:dyDescent="0.35">
      <c r="A61" s="31" t="s">
        <v>25</v>
      </c>
      <c r="B61" s="29" t="s">
        <v>194</v>
      </c>
      <c r="C61" s="32" t="s">
        <v>17</v>
      </c>
      <c r="D61" s="33">
        <v>34.409999999999997</v>
      </c>
      <c r="E61" s="34">
        <v>32.43</v>
      </c>
      <c r="F61" s="34">
        <f t="shared" si="2"/>
        <v>32.43</v>
      </c>
      <c r="G61" s="59">
        <f t="shared" si="3"/>
        <v>53</v>
      </c>
    </row>
    <row r="62" spans="1:7" ht="16.8" thickTop="1" thickBot="1" x14ac:dyDescent="0.35">
      <c r="A62" s="31" t="s">
        <v>254</v>
      </c>
      <c r="B62" s="29" t="s">
        <v>177</v>
      </c>
      <c r="C62" s="32" t="s">
        <v>11</v>
      </c>
      <c r="D62" s="33">
        <v>999.99</v>
      </c>
      <c r="E62" s="34">
        <v>32.47</v>
      </c>
      <c r="F62" s="34">
        <f t="shared" si="2"/>
        <v>32.47</v>
      </c>
      <c r="G62" s="59">
        <f t="shared" si="3"/>
        <v>54</v>
      </c>
    </row>
    <row r="63" spans="1:7" ht="16.8" thickTop="1" thickBot="1" x14ac:dyDescent="0.35">
      <c r="A63" s="31" t="s">
        <v>42</v>
      </c>
      <c r="B63" s="29" t="s">
        <v>77</v>
      </c>
      <c r="C63" s="32" t="s">
        <v>74</v>
      </c>
      <c r="D63" s="33">
        <v>999.99</v>
      </c>
      <c r="E63" s="34">
        <v>32.57</v>
      </c>
      <c r="F63" s="34">
        <f t="shared" si="2"/>
        <v>32.57</v>
      </c>
      <c r="G63" s="59">
        <f t="shared" si="3"/>
        <v>55</v>
      </c>
    </row>
    <row r="64" spans="1:7" ht="16.8" thickTop="1" thickBot="1" x14ac:dyDescent="0.35">
      <c r="A64" s="31" t="s">
        <v>267</v>
      </c>
      <c r="B64" s="29" t="s">
        <v>113</v>
      </c>
      <c r="C64" s="32" t="s">
        <v>56</v>
      </c>
      <c r="D64" s="33">
        <v>42.81</v>
      </c>
      <c r="E64" s="34">
        <v>33.51</v>
      </c>
      <c r="F64" s="34">
        <f t="shared" si="2"/>
        <v>33.51</v>
      </c>
      <c r="G64" s="59">
        <f t="shared" si="3"/>
        <v>56</v>
      </c>
    </row>
    <row r="65" spans="1:7" ht="16.8" thickTop="1" thickBot="1" x14ac:dyDescent="0.35">
      <c r="A65" s="31" t="s">
        <v>261</v>
      </c>
      <c r="B65" s="29" t="s">
        <v>111</v>
      </c>
      <c r="C65" s="32" t="s">
        <v>56</v>
      </c>
      <c r="D65" s="33">
        <v>999.99</v>
      </c>
      <c r="E65" s="34">
        <v>34.24</v>
      </c>
      <c r="F65" s="34">
        <f t="shared" si="2"/>
        <v>34.24</v>
      </c>
      <c r="G65" s="59">
        <f t="shared" si="3"/>
        <v>57</v>
      </c>
    </row>
    <row r="66" spans="1:7" ht="16.8" thickTop="1" thickBot="1" x14ac:dyDescent="0.35">
      <c r="A66" s="31" t="s">
        <v>247</v>
      </c>
      <c r="B66" s="29" t="s">
        <v>178</v>
      </c>
      <c r="C66" s="32" t="s">
        <v>11</v>
      </c>
      <c r="D66" s="33">
        <v>36.9</v>
      </c>
      <c r="E66" s="34">
        <v>41.7</v>
      </c>
      <c r="F66" s="34">
        <f t="shared" si="2"/>
        <v>36.9</v>
      </c>
      <c r="G66" s="59">
        <f t="shared" si="3"/>
        <v>58</v>
      </c>
    </row>
    <row r="67" spans="1:7" ht="16.8" thickTop="1" thickBot="1" x14ac:dyDescent="0.35">
      <c r="A67" s="31" t="s">
        <v>39</v>
      </c>
      <c r="B67" s="29" t="s">
        <v>225</v>
      </c>
      <c r="C67" s="32" t="s">
        <v>216</v>
      </c>
      <c r="D67" s="33">
        <v>37.619999999999997</v>
      </c>
      <c r="E67" s="34">
        <v>999.99</v>
      </c>
      <c r="F67" s="34">
        <f t="shared" si="2"/>
        <v>37.619999999999997</v>
      </c>
      <c r="G67" s="59">
        <f t="shared" si="3"/>
        <v>59</v>
      </c>
    </row>
    <row r="68" spans="1:7" ht="16.8" thickTop="1" thickBot="1" x14ac:dyDescent="0.35">
      <c r="A68" s="31" t="s">
        <v>259</v>
      </c>
      <c r="B68" s="29" t="s">
        <v>179</v>
      </c>
      <c r="C68" s="32" t="s">
        <v>11</v>
      </c>
      <c r="D68" s="33">
        <v>39.729999999999997</v>
      </c>
      <c r="E68" s="34">
        <v>39.19</v>
      </c>
      <c r="F68" s="34">
        <f t="shared" si="2"/>
        <v>39.19</v>
      </c>
      <c r="G68" s="59">
        <f t="shared" si="3"/>
        <v>60</v>
      </c>
    </row>
    <row r="69" spans="1:7" ht="16.8" thickTop="1" thickBot="1" x14ac:dyDescent="0.35">
      <c r="A69" s="31" t="s">
        <v>52</v>
      </c>
      <c r="B69" s="29" t="s">
        <v>91</v>
      </c>
      <c r="C69" s="32" t="s">
        <v>15</v>
      </c>
      <c r="D69" s="33">
        <v>45.05</v>
      </c>
      <c r="E69" s="34">
        <v>41.94</v>
      </c>
      <c r="F69" s="34">
        <f t="shared" si="2"/>
        <v>41.94</v>
      </c>
      <c r="G69" s="59">
        <f t="shared" si="3"/>
        <v>61</v>
      </c>
    </row>
    <row r="70" spans="1:7" ht="16.8" thickTop="1" thickBot="1" x14ac:dyDescent="0.35">
      <c r="A70" s="31" t="s">
        <v>22</v>
      </c>
      <c r="B70" s="32" t="s">
        <v>81</v>
      </c>
      <c r="C70" s="32" t="s">
        <v>19</v>
      </c>
      <c r="D70" s="32">
        <v>42.12</v>
      </c>
      <c r="E70" s="57">
        <v>46.97</v>
      </c>
      <c r="F70" s="57">
        <f t="shared" si="2"/>
        <v>42.12</v>
      </c>
      <c r="G70" s="58">
        <f t="shared" si="3"/>
        <v>62</v>
      </c>
    </row>
    <row r="71" spans="1:7" ht="16.8" thickTop="1" thickBot="1" x14ac:dyDescent="0.35">
      <c r="A71" s="31" t="s">
        <v>255</v>
      </c>
      <c r="B71" s="29" t="s">
        <v>118</v>
      </c>
      <c r="C71" s="32" t="s">
        <v>20</v>
      </c>
      <c r="D71" s="33">
        <v>44.49</v>
      </c>
      <c r="E71" s="34">
        <v>44.58</v>
      </c>
      <c r="F71" s="34">
        <f t="shared" si="2"/>
        <v>44.49</v>
      </c>
      <c r="G71" s="59">
        <f t="shared" si="3"/>
        <v>63</v>
      </c>
    </row>
    <row r="72" spans="1:7" ht="16.8" thickTop="1" thickBot="1" x14ac:dyDescent="0.35">
      <c r="A72" s="31" t="s">
        <v>23</v>
      </c>
      <c r="B72" s="32" t="s">
        <v>58</v>
      </c>
      <c r="C72" s="32" t="s">
        <v>59</v>
      </c>
      <c r="D72" s="32">
        <v>999.99</v>
      </c>
      <c r="E72" s="57">
        <v>45.55</v>
      </c>
      <c r="F72" s="57">
        <f t="shared" si="2"/>
        <v>45.55</v>
      </c>
      <c r="G72" s="58">
        <f t="shared" si="3"/>
        <v>64</v>
      </c>
    </row>
    <row r="73" spans="1:7" ht="16.8" thickTop="1" thickBot="1" x14ac:dyDescent="0.35">
      <c r="A73" s="31" t="s">
        <v>27</v>
      </c>
      <c r="B73" s="29" t="s">
        <v>66</v>
      </c>
      <c r="C73" s="32" t="s">
        <v>59</v>
      </c>
      <c r="D73" s="33">
        <v>999.99</v>
      </c>
      <c r="E73" s="34">
        <v>57.86</v>
      </c>
      <c r="F73" s="34">
        <f t="shared" ref="F73:F74" si="4">MIN(D73:E73)</f>
        <v>57.86</v>
      </c>
      <c r="G73" s="59">
        <f t="shared" ref="G73:G74" si="5">_xlfn.RANK.EQ(F73,$F$9:$F$98,1)</f>
        <v>65</v>
      </c>
    </row>
    <row r="74" spans="1:7" ht="16.8" thickTop="1" thickBot="1" x14ac:dyDescent="0.35">
      <c r="A74" s="31" t="s">
        <v>249</v>
      </c>
      <c r="B74" s="30" t="s">
        <v>109</v>
      </c>
      <c r="C74" s="38" t="s">
        <v>56</v>
      </c>
      <c r="D74" s="39">
        <v>999.99</v>
      </c>
      <c r="E74" s="40">
        <v>999.99</v>
      </c>
      <c r="F74" s="40">
        <f t="shared" si="4"/>
        <v>999.99</v>
      </c>
      <c r="G74" s="35">
        <f t="shared" si="5"/>
        <v>66</v>
      </c>
    </row>
    <row r="75" spans="1:7" ht="16.2" thickTop="1" x14ac:dyDescent="0.3">
      <c r="A75" s="14"/>
      <c r="B75" s="10"/>
      <c r="C75" s="15"/>
      <c r="D75" s="16"/>
      <c r="E75" s="16"/>
      <c r="F75" s="17"/>
      <c r="G75" s="9"/>
    </row>
    <row r="76" spans="1:7" ht="15.6" x14ac:dyDescent="0.3">
      <c r="A76" s="14"/>
      <c r="B76" s="10"/>
      <c r="C76" s="15"/>
      <c r="D76" s="16"/>
      <c r="E76" s="16"/>
      <c r="F76" s="17"/>
      <c r="G76" s="9"/>
    </row>
    <row r="77" spans="1:7" ht="15.6" x14ac:dyDescent="0.3">
      <c r="A77" s="14"/>
      <c r="B77" s="10"/>
      <c r="C77" s="15"/>
      <c r="D77" s="16"/>
      <c r="E77" s="16"/>
      <c r="F77" s="17"/>
      <c r="G77" s="9"/>
    </row>
    <row r="78" spans="1:7" ht="15.6" x14ac:dyDescent="0.3">
      <c r="A78" s="14"/>
      <c r="B78" s="10"/>
      <c r="C78" s="10"/>
      <c r="D78" s="16"/>
      <c r="E78" s="16"/>
      <c r="F78" s="17"/>
      <c r="G78" s="9"/>
    </row>
    <row r="79" spans="1:7" ht="15.6" x14ac:dyDescent="0.3">
      <c r="A79" s="14"/>
      <c r="B79" s="10"/>
      <c r="C79" s="10"/>
      <c r="D79" s="16"/>
      <c r="E79" s="16"/>
      <c r="F79" s="17"/>
      <c r="G79" s="9"/>
    </row>
    <row r="80" spans="1:7" ht="15.6" x14ac:dyDescent="0.3">
      <c r="A80" s="14"/>
      <c r="B80" s="10"/>
      <c r="C80" s="10"/>
      <c r="D80" s="16"/>
      <c r="E80" s="16"/>
      <c r="F80" s="17"/>
      <c r="G80" s="9"/>
    </row>
    <row r="81" spans="1:7" ht="15.6" x14ac:dyDescent="0.3">
      <c r="A81" s="14"/>
      <c r="B81" s="10"/>
      <c r="C81" s="10"/>
      <c r="D81" s="16"/>
      <c r="E81" s="16"/>
      <c r="F81" s="17"/>
      <c r="G81" s="9"/>
    </row>
    <row r="82" spans="1:7" ht="15.6" x14ac:dyDescent="0.3">
      <c r="A82" s="14"/>
      <c r="B82" s="10"/>
      <c r="C82" s="10"/>
      <c r="D82" s="16"/>
      <c r="E82" s="16"/>
      <c r="F82" s="17"/>
      <c r="G82" s="9"/>
    </row>
    <row r="83" spans="1:7" ht="15.6" x14ac:dyDescent="0.3">
      <c r="A83" s="14"/>
      <c r="B83" s="10"/>
      <c r="C83" s="10"/>
      <c r="D83" s="16"/>
      <c r="E83" s="16"/>
      <c r="F83" s="17"/>
      <c r="G83" s="9"/>
    </row>
    <row r="84" spans="1:7" ht="15.6" x14ac:dyDescent="0.3">
      <c r="A84" s="14"/>
      <c r="B84" s="10"/>
      <c r="C84" s="10"/>
      <c r="D84" s="16"/>
      <c r="E84" s="16"/>
      <c r="F84" s="17"/>
      <c r="G84" s="9"/>
    </row>
    <row r="85" spans="1:7" ht="15.6" x14ac:dyDescent="0.3">
      <c r="A85" s="14"/>
      <c r="B85" s="10"/>
      <c r="C85" s="10"/>
      <c r="D85" s="16"/>
      <c r="E85" s="16"/>
      <c r="F85" s="17"/>
      <c r="G85" s="9"/>
    </row>
    <row r="86" spans="1:7" ht="15.6" x14ac:dyDescent="0.3">
      <c r="A86" s="14"/>
      <c r="B86" s="10"/>
      <c r="C86" s="10"/>
      <c r="D86" s="16"/>
      <c r="E86" s="16"/>
      <c r="F86" s="17"/>
      <c r="G86" s="9"/>
    </row>
    <row r="87" spans="1:7" ht="15.6" x14ac:dyDescent="0.3">
      <c r="A87" s="14"/>
      <c r="B87" s="10"/>
      <c r="C87" s="10"/>
      <c r="D87" s="16"/>
      <c r="E87" s="16"/>
      <c r="F87" s="17"/>
      <c r="G87" s="9"/>
    </row>
    <row r="88" spans="1:7" ht="15.6" x14ac:dyDescent="0.3">
      <c r="A88" s="14"/>
      <c r="D88" s="6"/>
      <c r="E88" s="6"/>
      <c r="F88" s="7"/>
      <c r="G88" s="1"/>
    </row>
    <row r="89" spans="1:7" ht="15.6" x14ac:dyDescent="0.3">
      <c r="A89" s="14"/>
      <c r="D89" s="6"/>
      <c r="E89" s="6"/>
      <c r="F89" s="7"/>
      <c r="G89" s="1"/>
    </row>
    <row r="90" spans="1:7" ht="15.6" x14ac:dyDescent="0.3">
      <c r="A90" s="14"/>
      <c r="D90" s="6"/>
      <c r="E90" s="6"/>
      <c r="F90" s="7"/>
      <c r="G90" s="1"/>
    </row>
    <row r="91" spans="1:7" x14ac:dyDescent="0.3">
      <c r="A91" s="5"/>
      <c r="D91" s="6"/>
      <c r="E91" s="6"/>
      <c r="F91" s="7"/>
      <c r="G91" s="1"/>
    </row>
    <row r="92" spans="1:7" x14ac:dyDescent="0.3">
      <c r="A92" s="5"/>
      <c r="D92" s="6"/>
      <c r="E92" s="6"/>
      <c r="F92" s="7"/>
      <c r="G92" s="1"/>
    </row>
    <row r="93" spans="1:7" x14ac:dyDescent="0.3">
      <c r="A93" s="5"/>
      <c r="D93" s="6"/>
      <c r="E93" s="6"/>
      <c r="F93" s="7"/>
      <c r="G93" s="1"/>
    </row>
    <row r="94" spans="1:7" x14ac:dyDescent="0.3">
      <c r="A94" s="5"/>
      <c r="D94" s="6"/>
      <c r="E94" s="6"/>
      <c r="F94" s="7"/>
      <c r="G94" s="1"/>
    </row>
    <row r="95" spans="1:7" x14ac:dyDescent="0.3">
      <c r="A95" s="5"/>
      <c r="D95" s="6"/>
      <c r="E95" s="6"/>
      <c r="F95" s="7"/>
      <c r="G95" s="1"/>
    </row>
    <row r="96" spans="1:7" x14ac:dyDescent="0.3">
      <c r="A96" s="5"/>
      <c r="D96" s="6"/>
      <c r="E96" s="6"/>
      <c r="F96" s="7"/>
      <c r="G96" s="1"/>
    </row>
    <row r="97" spans="1:7" x14ac:dyDescent="0.3">
      <c r="A97" s="5"/>
      <c r="D97" s="6"/>
      <c r="E97" s="6"/>
      <c r="F97" s="7"/>
      <c r="G97" s="1"/>
    </row>
    <row r="98" spans="1:7" x14ac:dyDescent="0.3">
      <c r="A98" s="5"/>
      <c r="D98" s="6"/>
      <c r="E98" s="6"/>
      <c r="F98" s="7"/>
      <c r="G98" s="1"/>
    </row>
    <row r="99" spans="1:7" x14ac:dyDescent="0.3">
      <c r="A99" s="5"/>
      <c r="D99" s="6"/>
      <c r="E99" s="6"/>
      <c r="F99" s="7"/>
      <c r="G99" s="1"/>
    </row>
    <row r="100" spans="1:7" x14ac:dyDescent="0.3">
      <c r="A100" s="5"/>
      <c r="D100" s="6"/>
      <c r="E100" s="6"/>
      <c r="F100" s="7"/>
      <c r="G100" s="1"/>
    </row>
    <row r="101" spans="1:7" x14ac:dyDescent="0.3">
      <c r="A101" s="5"/>
      <c r="D101" s="6"/>
      <c r="E101" s="6"/>
      <c r="F101" s="7"/>
      <c r="G101" s="1"/>
    </row>
    <row r="102" spans="1:7" x14ac:dyDescent="0.3">
      <c r="A102" s="5"/>
      <c r="D102" s="6"/>
      <c r="E102" s="6"/>
      <c r="F102" s="7"/>
      <c r="G102" s="1"/>
    </row>
    <row r="103" spans="1:7" x14ac:dyDescent="0.3">
      <c r="A103" s="5"/>
      <c r="D103" s="6"/>
      <c r="E103" s="6"/>
      <c r="F103" s="7"/>
      <c r="G103" s="1"/>
    </row>
    <row r="104" spans="1:7" x14ac:dyDescent="0.3">
      <c r="A104" s="5"/>
      <c r="D104" s="6"/>
      <c r="E104" s="6"/>
      <c r="F104" s="7"/>
      <c r="G104" s="1"/>
    </row>
    <row r="105" spans="1:7" x14ac:dyDescent="0.3">
      <c r="A105" s="5"/>
      <c r="D105" s="6"/>
      <c r="E105" s="6"/>
      <c r="F105" s="7"/>
      <c r="G105" s="1"/>
    </row>
    <row r="106" spans="1:7" x14ac:dyDescent="0.3">
      <c r="A106" s="5"/>
      <c r="D106" s="6"/>
      <c r="E106" s="6"/>
      <c r="F106" s="7"/>
      <c r="G106" s="1"/>
    </row>
    <row r="107" spans="1:7" x14ac:dyDescent="0.3">
      <c r="A107" s="5"/>
      <c r="D107" s="6"/>
      <c r="E107" s="6"/>
      <c r="F107" s="7"/>
      <c r="G107" s="1"/>
    </row>
    <row r="108" spans="1:7" x14ac:dyDescent="0.3">
      <c r="A108" s="5"/>
      <c r="D108" s="6"/>
      <c r="E108" s="6"/>
      <c r="F108" s="7"/>
      <c r="G108" s="1"/>
    </row>
    <row r="109" spans="1:7" x14ac:dyDescent="0.3">
      <c r="A109" s="5"/>
      <c r="D109" s="6"/>
      <c r="E109" s="6"/>
      <c r="F109" s="7"/>
      <c r="G109" s="1"/>
    </row>
    <row r="110" spans="1:7" x14ac:dyDescent="0.3">
      <c r="A110" s="5"/>
      <c r="D110" s="6"/>
      <c r="E110" s="6"/>
      <c r="F110" s="7"/>
      <c r="G110" s="1"/>
    </row>
    <row r="111" spans="1:7" x14ac:dyDescent="0.3">
      <c r="A111" s="5"/>
      <c r="D111" s="6"/>
      <c r="E111" s="6"/>
      <c r="F111" s="7"/>
      <c r="G111" s="1"/>
    </row>
    <row r="112" spans="1:7" x14ac:dyDescent="0.3">
      <c r="A112" s="5"/>
      <c r="D112" s="6"/>
      <c r="E112" s="6"/>
      <c r="F112" s="7"/>
      <c r="G112" s="1"/>
    </row>
    <row r="113" spans="1:7" x14ac:dyDescent="0.3">
      <c r="A113" s="5"/>
      <c r="D113" s="6"/>
      <c r="E113" s="6"/>
      <c r="F113" s="7"/>
      <c r="G113" s="1"/>
    </row>
    <row r="114" spans="1:7" x14ac:dyDescent="0.3">
      <c r="A114" s="5"/>
      <c r="D114" s="6"/>
      <c r="E114" s="6"/>
      <c r="F114" s="7"/>
      <c r="G114" s="1"/>
    </row>
    <row r="115" spans="1:7" x14ac:dyDescent="0.3">
      <c r="A115" s="5"/>
      <c r="D115" s="6"/>
      <c r="E115" s="6"/>
      <c r="F115" s="7"/>
      <c r="G115" s="1"/>
    </row>
    <row r="116" spans="1:7" x14ac:dyDescent="0.3">
      <c r="A116" s="5"/>
      <c r="D116" s="6"/>
      <c r="E116" s="6"/>
      <c r="F116" s="7"/>
      <c r="G116" s="1"/>
    </row>
    <row r="117" spans="1:7" x14ac:dyDescent="0.3">
      <c r="A117" s="5"/>
      <c r="D117" s="6"/>
      <c r="E117" s="6"/>
      <c r="F117" s="7"/>
      <c r="G117" s="1"/>
    </row>
    <row r="118" spans="1:7" x14ac:dyDescent="0.3">
      <c r="A118" s="5"/>
      <c r="D118" s="6"/>
      <c r="E118" s="6"/>
      <c r="F118" s="7"/>
      <c r="G118" s="1"/>
    </row>
    <row r="119" spans="1:7" x14ac:dyDescent="0.3">
      <c r="A119" s="5"/>
      <c r="D119" s="6"/>
      <c r="E119" s="6"/>
      <c r="F119" s="7"/>
      <c r="G119" s="1"/>
    </row>
    <row r="120" spans="1:7" x14ac:dyDescent="0.3">
      <c r="A120" s="5"/>
      <c r="D120" s="6"/>
      <c r="E120" s="6"/>
      <c r="F120" s="7"/>
      <c r="G120" s="1"/>
    </row>
    <row r="121" spans="1:7" x14ac:dyDescent="0.3">
      <c r="A121" s="5"/>
      <c r="D121" s="6"/>
      <c r="E121" s="6"/>
      <c r="F121" s="7"/>
      <c r="G121" s="1"/>
    </row>
    <row r="122" spans="1:7" x14ac:dyDescent="0.3">
      <c r="A122" s="5"/>
      <c r="D122" s="6"/>
      <c r="E122" s="6"/>
      <c r="F122" s="7"/>
      <c r="G122" s="1"/>
    </row>
    <row r="123" spans="1:7" x14ac:dyDescent="0.3">
      <c r="A123" s="5"/>
      <c r="D123" s="3"/>
      <c r="E123" s="3"/>
      <c r="F123" s="3"/>
    </row>
    <row r="124" spans="1:7" x14ac:dyDescent="0.3">
      <c r="A124" s="5"/>
      <c r="D124" s="3"/>
      <c r="E124" s="3"/>
      <c r="F124" s="3"/>
    </row>
    <row r="125" spans="1:7" x14ac:dyDescent="0.3">
      <c r="A125" s="5"/>
      <c r="D125" s="3"/>
      <c r="E125" s="3"/>
      <c r="F125" s="3"/>
    </row>
    <row r="126" spans="1:7" x14ac:dyDescent="0.3">
      <c r="A126" s="5"/>
      <c r="D126" s="3"/>
      <c r="E126" s="3"/>
      <c r="F126" s="3"/>
    </row>
    <row r="127" spans="1:7" x14ac:dyDescent="0.3">
      <c r="A127" s="5"/>
      <c r="D127" s="3"/>
      <c r="E127" s="3"/>
      <c r="F127" s="3"/>
    </row>
    <row r="128" spans="1:7" x14ac:dyDescent="0.3">
      <c r="D128" s="3"/>
      <c r="E128" s="3"/>
      <c r="F128" s="3"/>
    </row>
    <row r="129" spans="4:6" x14ac:dyDescent="0.3">
      <c r="D129" s="3"/>
      <c r="E129" s="3"/>
      <c r="F129" s="3"/>
    </row>
    <row r="130" spans="4:6" x14ac:dyDescent="0.3">
      <c r="D130" s="3"/>
      <c r="E130" s="3"/>
      <c r="F130" s="3"/>
    </row>
    <row r="131" spans="4:6" x14ac:dyDescent="0.3">
      <c r="D131" s="3"/>
      <c r="E131" s="3"/>
      <c r="F131" s="3"/>
    </row>
    <row r="132" spans="4:6" x14ac:dyDescent="0.3">
      <c r="D132" s="3"/>
      <c r="E132" s="3"/>
      <c r="F132" s="3"/>
    </row>
    <row r="133" spans="4:6" x14ac:dyDescent="0.3">
      <c r="D133" s="3"/>
      <c r="E133" s="3"/>
      <c r="F133" s="3"/>
    </row>
    <row r="134" spans="4:6" x14ac:dyDescent="0.3">
      <c r="D134" s="3"/>
      <c r="E134" s="3"/>
      <c r="F134" s="3"/>
    </row>
    <row r="135" spans="4:6" x14ac:dyDescent="0.3">
      <c r="D135" s="3"/>
      <c r="E135" s="3"/>
      <c r="F135" s="3"/>
    </row>
    <row r="136" spans="4:6" x14ac:dyDescent="0.3">
      <c r="D136" s="3"/>
      <c r="E136" s="3"/>
      <c r="F136" s="3"/>
    </row>
    <row r="137" spans="4:6" x14ac:dyDescent="0.3">
      <c r="D137" s="3"/>
      <c r="E137" s="3"/>
      <c r="F137" s="3"/>
    </row>
    <row r="138" spans="4:6" x14ac:dyDescent="0.3">
      <c r="D138" s="3"/>
      <c r="E138" s="3"/>
      <c r="F138" s="3"/>
    </row>
    <row r="139" spans="4:6" x14ac:dyDescent="0.3">
      <c r="D139" s="3"/>
      <c r="E139" s="3"/>
      <c r="F139" s="3"/>
    </row>
    <row r="140" spans="4:6" x14ac:dyDescent="0.3">
      <c r="D140" s="3"/>
      <c r="E140" s="3"/>
      <c r="F140" s="3"/>
    </row>
    <row r="141" spans="4:6" x14ac:dyDescent="0.3">
      <c r="D141" s="3"/>
      <c r="E141" s="3"/>
      <c r="F141" s="3"/>
    </row>
    <row r="142" spans="4:6" x14ac:dyDescent="0.3">
      <c r="D142" s="3"/>
      <c r="E142" s="3"/>
      <c r="F142" s="3"/>
    </row>
    <row r="143" spans="4:6" x14ac:dyDescent="0.3">
      <c r="D143" s="3"/>
      <c r="E143" s="3"/>
      <c r="F143" s="3"/>
    </row>
    <row r="144" spans="4:6" x14ac:dyDescent="0.3">
      <c r="D144" s="3"/>
      <c r="E144" s="3"/>
      <c r="F144" s="3"/>
    </row>
    <row r="145" spans="4:6" x14ac:dyDescent="0.3">
      <c r="D145" s="3"/>
      <c r="E145" s="3"/>
      <c r="F145" s="3"/>
    </row>
    <row r="146" spans="4:6" x14ac:dyDescent="0.3">
      <c r="D146" s="3"/>
      <c r="E146" s="3"/>
      <c r="F146" s="3"/>
    </row>
    <row r="147" spans="4:6" x14ac:dyDescent="0.3">
      <c r="D147" s="3"/>
      <c r="E147" s="3"/>
      <c r="F147" s="3"/>
    </row>
    <row r="148" spans="4:6" x14ac:dyDescent="0.3">
      <c r="D148" s="3"/>
      <c r="E148" s="3"/>
      <c r="F148" s="3"/>
    </row>
    <row r="149" spans="4:6" x14ac:dyDescent="0.3">
      <c r="D149" s="3"/>
      <c r="E149" s="3"/>
      <c r="F149" s="3"/>
    </row>
    <row r="150" spans="4:6" x14ac:dyDescent="0.3">
      <c r="D150" s="3"/>
      <c r="E150" s="3"/>
      <c r="F150" s="3"/>
    </row>
    <row r="151" spans="4:6" x14ac:dyDescent="0.3">
      <c r="D151" s="3"/>
      <c r="E151" s="3"/>
      <c r="F151" s="3"/>
    </row>
    <row r="152" spans="4:6" x14ac:dyDescent="0.3">
      <c r="D152" s="3"/>
      <c r="E152" s="3"/>
      <c r="F152" s="3"/>
    </row>
    <row r="153" spans="4:6" x14ac:dyDescent="0.3">
      <c r="D153" s="3"/>
      <c r="E153" s="3"/>
      <c r="F153" s="3"/>
    </row>
    <row r="154" spans="4:6" x14ac:dyDescent="0.3">
      <c r="D154" s="3"/>
      <c r="E154" s="3"/>
      <c r="F154" s="3"/>
    </row>
    <row r="155" spans="4:6" x14ac:dyDescent="0.3">
      <c r="D155" s="3"/>
      <c r="E155" s="3"/>
      <c r="F155" s="3"/>
    </row>
    <row r="156" spans="4:6" x14ac:dyDescent="0.3">
      <c r="D156" s="3"/>
      <c r="E156" s="3"/>
      <c r="F156" s="3"/>
    </row>
    <row r="157" spans="4:6" x14ac:dyDescent="0.3">
      <c r="D157" s="3"/>
      <c r="E157" s="3"/>
      <c r="F157" s="3"/>
    </row>
    <row r="158" spans="4:6" x14ac:dyDescent="0.3">
      <c r="D158" s="3"/>
      <c r="E158" s="3"/>
      <c r="F158" s="3"/>
    </row>
    <row r="159" spans="4:6" x14ac:dyDescent="0.3">
      <c r="D159" s="3"/>
      <c r="E159" s="3"/>
      <c r="F159" s="3"/>
    </row>
    <row r="160" spans="4:6" x14ac:dyDescent="0.3">
      <c r="D160" s="3"/>
      <c r="E160" s="3"/>
      <c r="F160" s="3"/>
    </row>
  </sheetData>
  <sortState xmlns:xlrd2="http://schemas.microsoft.com/office/spreadsheetml/2017/richdata2" ref="A9:G74">
    <sortCondition ref="G9:G74"/>
  </sortState>
  <mergeCells count="5">
    <mergeCell ref="A1:G1"/>
    <mergeCell ref="A2:G2"/>
    <mergeCell ref="A4:G4"/>
    <mergeCell ref="A6:B6"/>
    <mergeCell ref="C6:G6"/>
  </mergeCells>
  <phoneticPr fontId="3" type="noConversion"/>
  <pageMargins left="0.34166666666666667" right="0.25" top="0.75" bottom="0.65833333333333333" header="0.51180555555555496" footer="0.51180555555555496"/>
  <pageSetup paperSize="9" firstPageNumber="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37"/>
  <sheetViews>
    <sheetView view="pageLayout" topLeftCell="A27" zoomScaleNormal="100" workbookViewId="0">
      <selection activeCell="C14" sqref="C14"/>
    </sheetView>
  </sheetViews>
  <sheetFormatPr defaultRowHeight="14.4" x14ac:dyDescent="0.3"/>
  <cols>
    <col min="1" max="1" width="7.44140625" customWidth="1"/>
    <col min="2" max="2" width="29.44140625" customWidth="1"/>
    <col min="3" max="3" width="22" customWidth="1"/>
    <col min="4" max="4" width="11.44140625" customWidth="1"/>
    <col min="5" max="5" width="11.21875" customWidth="1"/>
    <col min="6" max="6" width="14.77734375" customWidth="1"/>
    <col min="7" max="7" width="11.109375" customWidth="1"/>
    <col min="8" max="1024" width="8.6640625" customWidth="1"/>
  </cols>
  <sheetData>
    <row r="1" spans="1:7" ht="21" x14ac:dyDescent="0.4">
      <c r="A1" s="93" t="s">
        <v>0</v>
      </c>
      <c r="B1" s="93"/>
      <c r="C1" s="93"/>
      <c r="D1" s="93"/>
      <c r="E1" s="93"/>
      <c r="F1" s="93"/>
      <c r="G1" s="93"/>
    </row>
    <row r="2" spans="1:7" ht="21" x14ac:dyDescent="0.4">
      <c r="A2" s="94" t="s">
        <v>1</v>
      </c>
      <c r="B2" s="94"/>
      <c r="C2" s="94"/>
      <c r="D2" s="94"/>
      <c r="E2" s="94"/>
      <c r="F2" s="94"/>
      <c r="G2" s="94"/>
    </row>
    <row r="3" spans="1:7" ht="21" x14ac:dyDescent="0.4">
      <c r="A3" s="12"/>
      <c r="B3" s="12"/>
      <c r="C3" s="12"/>
      <c r="D3" s="12"/>
      <c r="E3" s="12"/>
      <c r="F3" s="12"/>
      <c r="G3" s="12"/>
    </row>
    <row r="4" spans="1:7" ht="15.6" x14ac:dyDescent="0.3">
      <c r="A4" s="95" t="s">
        <v>72</v>
      </c>
      <c r="B4" s="95"/>
      <c r="C4" s="95"/>
      <c r="D4" s="95"/>
      <c r="E4" s="95"/>
      <c r="F4" s="95"/>
      <c r="G4" s="95"/>
    </row>
    <row r="5" spans="1:7" ht="21" x14ac:dyDescent="0.4">
      <c r="A5" s="13"/>
      <c r="B5" s="13"/>
      <c r="C5" s="13"/>
      <c r="D5" s="13"/>
      <c r="E5" s="13"/>
      <c r="F5" s="13"/>
      <c r="G5" s="13"/>
    </row>
    <row r="6" spans="1:7" ht="15.6" x14ac:dyDescent="0.3">
      <c r="A6" s="96" t="s">
        <v>2</v>
      </c>
      <c r="B6" s="96"/>
      <c r="C6" s="95" t="s">
        <v>12</v>
      </c>
      <c r="D6" s="95"/>
      <c r="E6" s="95"/>
      <c r="F6" s="95"/>
      <c r="G6" s="95"/>
    </row>
    <row r="7" spans="1:7" ht="15" thickBot="1" x14ac:dyDescent="0.35"/>
    <row r="8" spans="1:7" ht="29.25" customHeight="1" thickTop="1" thickBot="1" x14ac:dyDescent="0.35">
      <c r="A8" s="11" t="s">
        <v>57</v>
      </c>
      <c r="B8" s="11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</row>
    <row r="9" spans="1:7" ht="16.8" thickTop="1" thickBot="1" x14ac:dyDescent="0.35">
      <c r="A9" s="36" t="s">
        <v>25</v>
      </c>
      <c r="B9" s="41" t="s">
        <v>207</v>
      </c>
      <c r="C9" s="44" t="s">
        <v>16</v>
      </c>
      <c r="D9" s="47">
        <v>21.24</v>
      </c>
      <c r="E9" s="49">
        <v>15.97</v>
      </c>
      <c r="F9" s="54">
        <f>MIN(D9:E9)</f>
        <v>15.97</v>
      </c>
      <c r="G9" s="52">
        <f>_xlfn.RANK.EQ(F9,$F$9:$F$75,1)</f>
        <v>1</v>
      </c>
    </row>
    <row r="10" spans="1:7" ht="16.8" thickTop="1" thickBot="1" x14ac:dyDescent="0.35">
      <c r="A10" s="36" t="s">
        <v>42</v>
      </c>
      <c r="B10" s="42" t="s">
        <v>210</v>
      </c>
      <c r="C10" s="45" t="s">
        <v>16</v>
      </c>
      <c r="D10" s="48">
        <v>15.98</v>
      </c>
      <c r="E10" s="50">
        <v>17.29</v>
      </c>
      <c r="F10" s="55">
        <f>MIN(D10:E10)</f>
        <v>15.98</v>
      </c>
      <c r="G10" s="53">
        <f>_xlfn.RANK.EQ(F10,$F$9:$F$75,1)</f>
        <v>2</v>
      </c>
    </row>
    <row r="11" spans="1:7" ht="16.8" thickTop="1" thickBot="1" x14ac:dyDescent="0.35">
      <c r="A11" s="36" t="s">
        <v>32</v>
      </c>
      <c r="B11" s="42" t="s">
        <v>208</v>
      </c>
      <c r="C11" s="45" t="s">
        <v>16</v>
      </c>
      <c r="D11" s="48">
        <v>16.8</v>
      </c>
      <c r="E11" s="50">
        <v>17.149999999999999</v>
      </c>
      <c r="F11" s="55">
        <f>MIN(D11:E11)</f>
        <v>16.8</v>
      </c>
      <c r="G11" s="53">
        <f>_xlfn.RANK.EQ(F11,$F$9:$F$75,1)</f>
        <v>3</v>
      </c>
    </row>
    <row r="12" spans="1:7" ht="16.8" thickTop="1" thickBot="1" x14ac:dyDescent="0.35">
      <c r="A12" s="36" t="s">
        <v>50</v>
      </c>
      <c r="B12" s="42" t="s">
        <v>270</v>
      </c>
      <c r="C12" s="45" t="s">
        <v>11</v>
      </c>
      <c r="D12" s="48">
        <v>21.96</v>
      </c>
      <c r="E12" s="50">
        <v>19.18</v>
      </c>
      <c r="F12" s="55">
        <f>MIN(D12:E12)</f>
        <v>19.18</v>
      </c>
      <c r="G12" s="53">
        <f>_xlfn.RANK.EQ(F12,$F$9:$F$75,1)</f>
        <v>4</v>
      </c>
    </row>
    <row r="13" spans="1:7" ht="16.8" thickTop="1" thickBot="1" x14ac:dyDescent="0.35">
      <c r="A13" s="36" t="s">
        <v>37</v>
      </c>
      <c r="B13" s="42" t="s">
        <v>124</v>
      </c>
      <c r="C13" s="45" t="s">
        <v>125</v>
      </c>
      <c r="D13" s="48">
        <v>21.78</v>
      </c>
      <c r="E13" s="50">
        <v>20.190000000000001</v>
      </c>
      <c r="F13" s="55">
        <f>MIN(D13:E13)</f>
        <v>20.190000000000001</v>
      </c>
      <c r="G13" s="53">
        <f>_xlfn.RANK.EQ(F13,$F$9:$F$75,1)</f>
        <v>5</v>
      </c>
    </row>
    <row r="14" spans="1:7" ht="16.8" thickTop="1" thickBot="1" x14ac:dyDescent="0.35">
      <c r="A14" s="36" t="s">
        <v>26</v>
      </c>
      <c r="B14" s="42" t="s">
        <v>79</v>
      </c>
      <c r="C14" s="45" t="s">
        <v>74</v>
      </c>
      <c r="D14" s="48">
        <v>22.94</v>
      </c>
      <c r="E14" s="50">
        <v>20.22</v>
      </c>
      <c r="F14" s="55">
        <f>MIN(D14:E14)</f>
        <v>20.22</v>
      </c>
      <c r="G14" s="53">
        <f>_xlfn.RANK.EQ(F14,$F$9:$F$75,1)</f>
        <v>6</v>
      </c>
    </row>
    <row r="15" spans="1:7" ht="16.8" thickTop="1" thickBot="1" x14ac:dyDescent="0.35">
      <c r="A15" s="36" t="s">
        <v>24</v>
      </c>
      <c r="B15" s="42" t="s">
        <v>218</v>
      </c>
      <c r="C15" s="45" t="s">
        <v>216</v>
      </c>
      <c r="D15" s="48">
        <v>20.64</v>
      </c>
      <c r="E15" s="50">
        <v>999.99</v>
      </c>
      <c r="F15" s="55">
        <f>MIN(D15:E15)</f>
        <v>20.64</v>
      </c>
      <c r="G15" s="53">
        <f>_xlfn.RANK.EQ(F15,$F$9:$F$75,1)</f>
        <v>7</v>
      </c>
    </row>
    <row r="16" spans="1:7" ht="16.8" thickTop="1" thickBot="1" x14ac:dyDescent="0.35">
      <c r="A16" s="36" t="s">
        <v>36</v>
      </c>
      <c r="B16" s="42" t="s">
        <v>220</v>
      </c>
      <c r="C16" s="45" t="s">
        <v>216</v>
      </c>
      <c r="D16" s="48">
        <v>23.03</v>
      </c>
      <c r="E16" s="50">
        <v>20.83</v>
      </c>
      <c r="F16" s="55">
        <f>MIN(D16:E16)</f>
        <v>20.83</v>
      </c>
      <c r="G16" s="53">
        <f>_xlfn.RANK.EQ(F16,$F$9:$F$75,1)</f>
        <v>8</v>
      </c>
    </row>
    <row r="17" spans="1:17" ht="16.8" thickTop="1" thickBot="1" x14ac:dyDescent="0.35">
      <c r="A17" s="36" t="s">
        <v>40</v>
      </c>
      <c r="B17" s="42" t="s">
        <v>154</v>
      </c>
      <c r="C17" s="45" t="s">
        <v>152</v>
      </c>
      <c r="D17" s="48">
        <v>21.74</v>
      </c>
      <c r="E17" s="50">
        <v>20.86</v>
      </c>
      <c r="F17" s="55">
        <f>MIN(D17:E17)</f>
        <v>20.86</v>
      </c>
      <c r="G17" s="53">
        <f>_xlfn.RANK.EQ(F17,$F$9:$F$75,1)</f>
        <v>9</v>
      </c>
    </row>
    <row r="18" spans="1:17" ht="16.8" thickTop="1" thickBot="1" x14ac:dyDescent="0.35">
      <c r="A18" s="36" t="s">
        <v>51</v>
      </c>
      <c r="B18" s="42" t="s">
        <v>185</v>
      </c>
      <c r="C18" s="45" t="s">
        <v>21</v>
      </c>
      <c r="D18" s="48">
        <v>22.02</v>
      </c>
      <c r="E18" s="50">
        <v>999.99</v>
      </c>
      <c r="F18" s="55">
        <f>MIN(D18:E18)</f>
        <v>22.02</v>
      </c>
      <c r="G18" s="53">
        <f>_xlfn.RANK.EQ(F18,$F$9:$F$75,1)</f>
        <v>10</v>
      </c>
    </row>
    <row r="19" spans="1:17" ht="16.8" thickTop="1" thickBot="1" x14ac:dyDescent="0.35">
      <c r="A19" s="36" t="s">
        <v>38</v>
      </c>
      <c r="B19" s="42" t="s">
        <v>269</v>
      </c>
      <c r="C19" s="45" t="s">
        <v>11</v>
      </c>
      <c r="D19" s="48">
        <v>23.98</v>
      </c>
      <c r="E19" s="50">
        <v>22.54</v>
      </c>
      <c r="F19" s="55">
        <f>MIN(D19:E19)</f>
        <v>22.54</v>
      </c>
      <c r="G19" s="53">
        <f>_xlfn.RANK.EQ(F19,$F$9:$F$75,1)</f>
        <v>11</v>
      </c>
    </row>
    <row r="20" spans="1:17" ht="16.8" thickTop="1" thickBot="1" x14ac:dyDescent="0.35">
      <c r="A20" s="36" t="s">
        <v>23</v>
      </c>
      <c r="B20" s="42" t="s">
        <v>151</v>
      </c>
      <c r="C20" s="45" t="s">
        <v>152</v>
      </c>
      <c r="D20" s="48">
        <v>23.15</v>
      </c>
      <c r="E20" s="50">
        <v>22.65</v>
      </c>
      <c r="F20" s="55">
        <f>MIN(D20:E20)</f>
        <v>22.65</v>
      </c>
      <c r="G20" s="53">
        <f>_xlfn.RANK.EQ(F20,$F$9:$F$75,1)</f>
        <v>12</v>
      </c>
    </row>
    <row r="21" spans="1:17" ht="16.8" thickTop="1" thickBot="1" x14ac:dyDescent="0.35">
      <c r="A21" s="36" t="s">
        <v>29</v>
      </c>
      <c r="B21" s="42" t="s">
        <v>268</v>
      </c>
      <c r="C21" s="45" t="s">
        <v>19</v>
      </c>
      <c r="D21" s="48">
        <v>22.96</v>
      </c>
      <c r="E21" s="50">
        <v>999.99</v>
      </c>
      <c r="F21" s="55">
        <f>MIN(D21:E21)</f>
        <v>22.96</v>
      </c>
      <c r="G21" s="53">
        <f>_xlfn.RANK.EQ(F21,$F$9:$F$75,1)</f>
        <v>13</v>
      </c>
    </row>
    <row r="22" spans="1:17" ht="16.8" thickTop="1" thickBot="1" x14ac:dyDescent="0.35">
      <c r="A22" s="36" t="s">
        <v>47</v>
      </c>
      <c r="B22" s="42" t="s">
        <v>221</v>
      </c>
      <c r="C22" s="45" t="s">
        <v>216</v>
      </c>
      <c r="D22" s="48">
        <v>23.5</v>
      </c>
      <c r="E22" s="50">
        <v>25</v>
      </c>
      <c r="F22" s="55">
        <f>MIN(D22:E22)</f>
        <v>23.5</v>
      </c>
      <c r="G22" s="53">
        <f>_xlfn.RANK.EQ(F22,$F$9:$F$75,1)</f>
        <v>14</v>
      </c>
    </row>
    <row r="23" spans="1:17" ht="16.8" thickTop="1" thickBot="1" x14ac:dyDescent="0.35">
      <c r="A23" s="36" t="s">
        <v>48</v>
      </c>
      <c r="B23" s="42" t="s">
        <v>155</v>
      </c>
      <c r="C23" s="45" t="s">
        <v>152</v>
      </c>
      <c r="D23" s="48">
        <v>26.18</v>
      </c>
      <c r="E23" s="50">
        <v>25.35</v>
      </c>
      <c r="F23" s="55">
        <f>MIN(D23:E23)</f>
        <v>25.35</v>
      </c>
      <c r="G23" s="53">
        <f>_xlfn.RANK.EQ(F23,$F$9:$F$75,1)</f>
        <v>15</v>
      </c>
    </row>
    <row r="24" spans="1:17" ht="16.8" thickTop="1" thickBot="1" x14ac:dyDescent="0.35">
      <c r="A24" s="36" t="s">
        <v>28</v>
      </c>
      <c r="B24" s="42" t="s">
        <v>70</v>
      </c>
      <c r="C24" s="45" t="s">
        <v>59</v>
      </c>
      <c r="D24" s="48">
        <v>25.81</v>
      </c>
      <c r="E24" s="50">
        <v>26.39</v>
      </c>
      <c r="F24" s="55">
        <f>MIN(D24:E24)</f>
        <v>25.81</v>
      </c>
      <c r="G24" s="53">
        <f>_xlfn.RANK.EQ(F24,$F$9:$F$75,1)</f>
        <v>16</v>
      </c>
    </row>
    <row r="25" spans="1:17" ht="16.8" thickTop="1" thickBot="1" x14ac:dyDescent="0.35">
      <c r="A25" s="36" t="s">
        <v>34</v>
      </c>
      <c r="B25" s="42" t="s">
        <v>153</v>
      </c>
      <c r="C25" s="45" t="s">
        <v>152</v>
      </c>
      <c r="D25" s="48">
        <v>26.01</v>
      </c>
      <c r="E25" s="50">
        <v>999.99</v>
      </c>
      <c r="F25" s="55">
        <f>MIN(D25:E25)</f>
        <v>26.01</v>
      </c>
      <c r="G25" s="53">
        <f>_xlfn.RANK.EQ(F25,$F$9:$F$75,1)</f>
        <v>17</v>
      </c>
      <c r="J25" s="5"/>
      <c r="K25" s="4"/>
      <c r="M25" s="8"/>
      <c r="N25" s="6"/>
      <c r="O25" s="6"/>
      <c r="P25" s="7"/>
      <c r="Q25" s="1"/>
    </row>
    <row r="26" spans="1:17" ht="16.8" thickTop="1" thickBot="1" x14ac:dyDescent="0.35">
      <c r="A26" s="36" t="s">
        <v>44</v>
      </c>
      <c r="B26" s="42" t="s">
        <v>71</v>
      </c>
      <c r="C26" s="45" t="s">
        <v>59</v>
      </c>
      <c r="D26" s="48">
        <v>999.99</v>
      </c>
      <c r="E26" s="50">
        <v>26.42</v>
      </c>
      <c r="F26" s="55">
        <f>MIN(D26:E26)</f>
        <v>26.42</v>
      </c>
      <c r="G26" s="53">
        <f>_xlfn.RANK.EQ(F26,$F$9:$F$75,1)</f>
        <v>18</v>
      </c>
      <c r="J26" s="5"/>
      <c r="K26" s="4"/>
      <c r="M26" s="8"/>
      <c r="N26" s="6"/>
      <c r="O26" s="6"/>
      <c r="P26" s="7"/>
      <c r="Q26" s="1"/>
    </row>
    <row r="27" spans="1:17" ht="16.8" thickTop="1" thickBot="1" x14ac:dyDescent="0.35">
      <c r="A27" s="36" t="s">
        <v>30</v>
      </c>
      <c r="B27" s="42" t="s">
        <v>219</v>
      </c>
      <c r="C27" s="45" t="s">
        <v>216</v>
      </c>
      <c r="D27" s="48">
        <v>26.49</v>
      </c>
      <c r="E27" s="50">
        <v>26.55</v>
      </c>
      <c r="F27" s="55">
        <f>MIN(D27:E27)</f>
        <v>26.49</v>
      </c>
      <c r="G27" s="53">
        <f>_xlfn.RANK.EQ(F27,$F$9:$F$75,1)</f>
        <v>19</v>
      </c>
    </row>
    <row r="28" spans="1:17" ht="16.8" thickTop="1" thickBot="1" x14ac:dyDescent="0.35">
      <c r="A28" s="36" t="s">
        <v>46</v>
      </c>
      <c r="B28" s="42" t="s">
        <v>127</v>
      </c>
      <c r="C28" s="45" t="s">
        <v>125</v>
      </c>
      <c r="D28" s="48">
        <v>999.99</v>
      </c>
      <c r="E28" s="50">
        <v>27.13</v>
      </c>
      <c r="F28" s="55">
        <f>MIN(D28:E28)</f>
        <v>27.13</v>
      </c>
      <c r="G28" s="53">
        <f>_xlfn.RANK.EQ(F28,$F$9:$F$75,1)</f>
        <v>20</v>
      </c>
    </row>
    <row r="29" spans="1:17" ht="16.8" thickTop="1" thickBot="1" x14ac:dyDescent="0.35">
      <c r="A29" s="36" t="s">
        <v>33</v>
      </c>
      <c r="B29" s="42" t="s">
        <v>104</v>
      </c>
      <c r="C29" s="45" t="s">
        <v>98</v>
      </c>
      <c r="D29" s="48">
        <v>32.950000000000003</v>
      </c>
      <c r="E29" s="50">
        <v>27.9</v>
      </c>
      <c r="F29" s="55">
        <f>MIN(D29:E29)</f>
        <v>27.9</v>
      </c>
      <c r="G29" s="53">
        <f>_xlfn.RANK.EQ(F29,$F$9:$F$75,1)</f>
        <v>21</v>
      </c>
    </row>
    <row r="30" spans="1:17" ht="16.8" thickTop="1" thickBot="1" x14ac:dyDescent="0.35">
      <c r="A30" s="36" t="s">
        <v>54</v>
      </c>
      <c r="B30" s="42" t="s">
        <v>193</v>
      </c>
      <c r="C30" s="45" t="s">
        <v>17</v>
      </c>
      <c r="D30" s="48">
        <v>30.93</v>
      </c>
      <c r="E30" s="50">
        <v>27.9</v>
      </c>
      <c r="F30" s="55">
        <f>MIN(D30:E30)</f>
        <v>27.9</v>
      </c>
      <c r="G30" s="53">
        <f>_xlfn.RANK.EQ(F30,$F$9:$F$75,1)</f>
        <v>21</v>
      </c>
    </row>
    <row r="31" spans="1:17" ht="16.8" thickTop="1" thickBot="1" x14ac:dyDescent="0.35">
      <c r="A31" s="36" t="s">
        <v>49</v>
      </c>
      <c r="B31" s="42" t="s">
        <v>93</v>
      </c>
      <c r="C31" s="45" t="s">
        <v>15</v>
      </c>
      <c r="D31" s="48">
        <v>28.53</v>
      </c>
      <c r="E31" s="50">
        <v>28</v>
      </c>
      <c r="F31" s="55">
        <f>MIN(D31:E31)</f>
        <v>28</v>
      </c>
      <c r="G31" s="53">
        <f>_xlfn.RANK.EQ(F31,$F$9:$F$75,1)</f>
        <v>23</v>
      </c>
    </row>
    <row r="32" spans="1:17" ht="16.8" thickTop="1" thickBot="1" x14ac:dyDescent="0.35">
      <c r="A32" s="36" t="s">
        <v>43</v>
      </c>
      <c r="B32" s="42" t="s">
        <v>83</v>
      </c>
      <c r="C32" s="45" t="s">
        <v>19</v>
      </c>
      <c r="D32" s="48">
        <v>28.87</v>
      </c>
      <c r="E32" s="50">
        <v>31.43</v>
      </c>
      <c r="F32" s="55">
        <f>MIN(D32:E32)</f>
        <v>28.87</v>
      </c>
      <c r="G32" s="53">
        <f>_xlfn.RANK.EQ(F32,$F$9:$F$75,1)</f>
        <v>24</v>
      </c>
    </row>
    <row r="33" spans="1:17" ht="16.8" thickTop="1" thickBot="1" x14ac:dyDescent="0.35">
      <c r="A33" s="36" t="s">
        <v>55</v>
      </c>
      <c r="B33" s="42" t="s">
        <v>128</v>
      </c>
      <c r="C33" s="45" t="s">
        <v>125</v>
      </c>
      <c r="D33" s="48">
        <v>32.29</v>
      </c>
      <c r="E33" s="50">
        <v>29.3</v>
      </c>
      <c r="F33" s="55">
        <f>MIN(D33:E33)</f>
        <v>29.3</v>
      </c>
      <c r="G33" s="53">
        <f>_xlfn.RANK.EQ(F33,$F$9:$F$75,1)</f>
        <v>25</v>
      </c>
    </row>
    <row r="34" spans="1:17" ht="16.8" thickTop="1" thickBot="1" x14ac:dyDescent="0.35">
      <c r="A34" s="36" t="s">
        <v>39</v>
      </c>
      <c r="B34" s="42" t="s">
        <v>80</v>
      </c>
      <c r="C34" s="45" t="s">
        <v>74</v>
      </c>
      <c r="D34" s="48">
        <v>32.700000000000003</v>
      </c>
      <c r="E34" s="50">
        <v>30.78</v>
      </c>
      <c r="F34" s="55">
        <f>MIN(D34:E34)</f>
        <v>30.78</v>
      </c>
      <c r="G34" s="53">
        <f>_xlfn.RANK.EQ(F34,$F$9:$F$75,1)</f>
        <v>26</v>
      </c>
    </row>
    <row r="35" spans="1:17" ht="16.8" thickTop="1" thickBot="1" x14ac:dyDescent="0.35">
      <c r="A35" s="36" t="s">
        <v>53</v>
      </c>
      <c r="B35" s="42" t="s">
        <v>84</v>
      </c>
      <c r="C35" s="45" t="s">
        <v>19</v>
      </c>
      <c r="D35" s="48">
        <v>999.99</v>
      </c>
      <c r="E35" s="50">
        <v>32.700000000000003</v>
      </c>
      <c r="F35" s="55">
        <f>MIN(D35:E35)</f>
        <v>32.700000000000003</v>
      </c>
      <c r="G35" s="53">
        <f>_xlfn.RANK.EQ(F35,$F$9:$F$75,1)</f>
        <v>27</v>
      </c>
    </row>
    <row r="36" spans="1:17" ht="16.8" thickTop="1" thickBot="1" x14ac:dyDescent="0.35">
      <c r="A36" s="36" t="s">
        <v>31</v>
      </c>
      <c r="B36" s="42" t="s">
        <v>92</v>
      </c>
      <c r="C36" s="45" t="s">
        <v>15</v>
      </c>
      <c r="D36" s="48">
        <v>32.9</v>
      </c>
      <c r="E36" s="50">
        <v>33.17</v>
      </c>
      <c r="F36" s="55">
        <f>MIN(D36:E36)</f>
        <v>32.9</v>
      </c>
      <c r="G36" s="53">
        <f>_xlfn.RANK.EQ(F36,$F$9:$F$75,1)</f>
        <v>28</v>
      </c>
      <c r="I36" s="5"/>
      <c r="J36" s="4"/>
      <c r="L36" s="4"/>
      <c r="M36" s="6"/>
    </row>
    <row r="37" spans="1:17" ht="16.8" thickTop="1" thickBot="1" x14ac:dyDescent="0.35">
      <c r="A37" s="36" t="s">
        <v>27</v>
      </c>
      <c r="B37" s="42" t="s">
        <v>191</v>
      </c>
      <c r="C37" s="45" t="s">
        <v>17</v>
      </c>
      <c r="D37" s="48">
        <v>33.14</v>
      </c>
      <c r="E37" s="50">
        <v>999.99</v>
      </c>
      <c r="F37" s="55">
        <f>MIN(D37:E37)</f>
        <v>33.14</v>
      </c>
      <c r="G37" s="53">
        <f>_xlfn.RANK.EQ(F37,$F$9:$F$75,1)</f>
        <v>29</v>
      </c>
      <c r="I37" s="5"/>
      <c r="J37" s="4"/>
      <c r="L37" s="4"/>
      <c r="M37" s="6"/>
      <c r="N37" s="6"/>
      <c r="O37" s="6"/>
      <c r="P37" s="7"/>
      <c r="Q37" s="1"/>
    </row>
    <row r="38" spans="1:17" ht="16.8" thickTop="1" thickBot="1" x14ac:dyDescent="0.35">
      <c r="A38" s="36" t="s">
        <v>41</v>
      </c>
      <c r="B38" s="42" t="s">
        <v>192</v>
      </c>
      <c r="C38" s="45" t="s">
        <v>17</v>
      </c>
      <c r="D38" s="48">
        <v>34.93</v>
      </c>
      <c r="E38" s="50">
        <v>42.05</v>
      </c>
      <c r="F38" s="55">
        <f>MIN(D38:E38)</f>
        <v>34.93</v>
      </c>
      <c r="G38" s="53">
        <f>_xlfn.RANK.EQ(F38,$F$9:$F$75,1)</f>
        <v>30</v>
      </c>
      <c r="I38" s="5"/>
      <c r="J38" s="4"/>
      <c r="L38" s="4"/>
      <c r="M38" s="6"/>
    </row>
    <row r="39" spans="1:17" ht="16.8" thickTop="1" thickBot="1" x14ac:dyDescent="0.35">
      <c r="A39" s="36" t="s">
        <v>22</v>
      </c>
      <c r="B39" s="42" t="s">
        <v>115</v>
      </c>
      <c r="C39" s="45" t="s">
        <v>20</v>
      </c>
      <c r="D39" s="48">
        <v>43.39</v>
      </c>
      <c r="E39" s="50">
        <v>36.31</v>
      </c>
      <c r="F39" s="55">
        <f>MIN(D39:E39)</f>
        <v>36.31</v>
      </c>
      <c r="G39" s="53">
        <f>_xlfn.RANK.EQ(F39,$F$9:$F$75,1)</f>
        <v>31</v>
      </c>
      <c r="H39" s="5"/>
      <c r="I39" s="5"/>
      <c r="J39" s="4"/>
      <c r="L39" s="4"/>
      <c r="M39" s="6"/>
      <c r="N39" s="7"/>
      <c r="O39" s="1"/>
    </row>
    <row r="40" spans="1:17" ht="16.8" thickTop="1" thickBot="1" x14ac:dyDescent="0.35">
      <c r="A40" s="36" t="s">
        <v>52</v>
      </c>
      <c r="B40" s="42" t="s">
        <v>116</v>
      </c>
      <c r="C40" s="45" t="s">
        <v>20</v>
      </c>
      <c r="D40" s="48">
        <v>41.61</v>
      </c>
      <c r="E40" s="50">
        <v>37.56</v>
      </c>
      <c r="F40" s="55">
        <f>MIN(D40:E40)</f>
        <v>37.56</v>
      </c>
      <c r="G40" s="53">
        <f>_xlfn.RANK.EQ(F40,$F$9:$F$75,1)</f>
        <v>32</v>
      </c>
    </row>
    <row r="41" spans="1:17" ht="16.8" thickTop="1" thickBot="1" x14ac:dyDescent="0.35">
      <c r="A41" s="36" t="s">
        <v>45</v>
      </c>
      <c r="B41" s="43" t="s">
        <v>105</v>
      </c>
      <c r="C41" s="45" t="s">
        <v>98</v>
      </c>
      <c r="D41" s="48">
        <v>45.07</v>
      </c>
      <c r="E41" s="50">
        <v>38.270000000000003</v>
      </c>
      <c r="F41" s="55">
        <f>MIN(D41:E41)</f>
        <v>38.270000000000003</v>
      </c>
      <c r="G41" s="53">
        <f>_xlfn.RANK.EQ(F41,$F$9:$F$75,1)</f>
        <v>33</v>
      </c>
    </row>
    <row r="42" spans="1:17" ht="16.8" thickTop="1" thickBot="1" x14ac:dyDescent="0.35">
      <c r="A42" s="36" t="s">
        <v>35</v>
      </c>
      <c r="B42" s="42" t="s">
        <v>114</v>
      </c>
      <c r="C42" s="45" t="s">
        <v>56</v>
      </c>
      <c r="D42" s="48">
        <v>41.13</v>
      </c>
      <c r="E42" s="50">
        <v>999.99</v>
      </c>
      <c r="F42" s="55">
        <f>MIN(D42:E42)</f>
        <v>41.13</v>
      </c>
      <c r="G42" s="53">
        <f>_xlfn.RANK.EQ(F42,$F$9:$F$75,1)</f>
        <v>34</v>
      </c>
    </row>
    <row r="43" spans="1:17" ht="16.8" thickTop="1" thickBot="1" x14ac:dyDescent="0.35">
      <c r="A43" s="36" t="s">
        <v>236</v>
      </c>
      <c r="B43" s="42" t="s">
        <v>117</v>
      </c>
      <c r="C43" s="46" t="s">
        <v>20</v>
      </c>
      <c r="D43" s="48">
        <v>42.61</v>
      </c>
      <c r="E43" s="51">
        <v>43.18</v>
      </c>
      <c r="F43" s="56">
        <f>MIN(D43:E43)</f>
        <v>42.61</v>
      </c>
      <c r="G43" s="53">
        <f>_xlfn.RANK.EQ(F43,$F$9:$F$75,1)</f>
        <v>35</v>
      </c>
    </row>
    <row r="44" spans="1:17" ht="15" thickTop="1" x14ac:dyDescent="0.3">
      <c r="A44" s="18"/>
      <c r="B44" s="19"/>
      <c r="C44" s="19"/>
      <c r="D44" s="20"/>
      <c r="E44" s="20"/>
      <c r="F44" s="21"/>
      <c r="G44" s="22"/>
    </row>
    <row r="45" spans="1:17" x14ac:dyDescent="0.3">
      <c r="A45" s="4"/>
      <c r="D45" s="6"/>
      <c r="E45" s="6"/>
      <c r="F45" s="7"/>
      <c r="G45" s="1"/>
    </row>
    <row r="46" spans="1:17" x14ac:dyDescent="0.3">
      <c r="A46" s="4"/>
      <c r="D46" s="6"/>
      <c r="E46" s="6"/>
      <c r="F46" s="7"/>
      <c r="G46" s="1"/>
    </row>
    <row r="47" spans="1:17" x14ac:dyDescent="0.3">
      <c r="A47" s="4"/>
      <c r="D47" s="6"/>
      <c r="E47" s="6"/>
      <c r="F47" s="7"/>
      <c r="G47" s="1"/>
    </row>
    <row r="48" spans="1:17" x14ac:dyDescent="0.3">
      <c r="A48" s="4"/>
      <c r="D48" s="6"/>
      <c r="E48" s="6"/>
      <c r="F48" s="7"/>
      <c r="G48" s="1"/>
    </row>
    <row r="49" spans="1:7" x14ac:dyDescent="0.3">
      <c r="A49" s="4"/>
      <c r="D49" s="6"/>
      <c r="E49" s="6"/>
      <c r="F49" s="7"/>
      <c r="G49" s="1"/>
    </row>
    <row r="50" spans="1:7" x14ac:dyDescent="0.3">
      <c r="A50" s="4"/>
      <c r="D50" s="6"/>
      <c r="E50" s="6"/>
      <c r="F50" s="7"/>
      <c r="G50" s="1"/>
    </row>
    <row r="51" spans="1:7" x14ac:dyDescent="0.3">
      <c r="A51" s="4"/>
      <c r="D51" s="6"/>
      <c r="E51" s="6"/>
      <c r="F51" s="7"/>
      <c r="G51" s="1"/>
    </row>
    <row r="52" spans="1:7" x14ac:dyDescent="0.3">
      <c r="A52" s="4"/>
      <c r="D52" s="6"/>
      <c r="E52" s="6"/>
      <c r="F52" s="7"/>
      <c r="G52" s="1"/>
    </row>
    <row r="53" spans="1:7" x14ac:dyDescent="0.3">
      <c r="A53" s="4"/>
      <c r="D53" s="6"/>
      <c r="E53" s="6"/>
      <c r="F53" s="7"/>
      <c r="G53" s="1"/>
    </row>
    <row r="54" spans="1:7" x14ac:dyDescent="0.3">
      <c r="A54" s="4"/>
      <c r="D54" s="6"/>
      <c r="E54" s="6"/>
      <c r="F54" s="7"/>
      <c r="G54" s="1"/>
    </row>
    <row r="55" spans="1:7" x14ac:dyDescent="0.3">
      <c r="A55" s="4"/>
      <c r="D55" s="6"/>
      <c r="E55" s="6"/>
      <c r="F55" s="7"/>
      <c r="G55" s="1"/>
    </row>
    <row r="56" spans="1:7" x14ac:dyDescent="0.3">
      <c r="A56" s="4"/>
      <c r="D56" s="6"/>
      <c r="E56" s="6"/>
      <c r="F56" s="7"/>
      <c r="G56" s="1"/>
    </row>
    <row r="57" spans="1:7" x14ac:dyDescent="0.3">
      <c r="A57" s="4"/>
      <c r="D57" s="6"/>
      <c r="E57" s="6"/>
      <c r="F57" s="7"/>
      <c r="G57" s="1"/>
    </row>
    <row r="58" spans="1:7" x14ac:dyDescent="0.3">
      <c r="A58" s="4"/>
      <c r="D58" s="6"/>
      <c r="E58" s="6"/>
      <c r="F58" s="7"/>
      <c r="G58" s="1"/>
    </row>
    <row r="59" spans="1:7" x14ac:dyDescent="0.3">
      <c r="A59" s="4"/>
      <c r="D59" s="6"/>
      <c r="E59" s="6"/>
      <c r="F59" s="7"/>
      <c r="G59" s="1"/>
    </row>
    <row r="60" spans="1:7" x14ac:dyDescent="0.3">
      <c r="A60" s="4"/>
      <c r="D60" s="6"/>
      <c r="E60" s="6"/>
      <c r="F60" s="7"/>
      <c r="G60" s="1"/>
    </row>
    <row r="61" spans="1:7" x14ac:dyDescent="0.3">
      <c r="A61" s="4"/>
      <c r="D61" s="6"/>
      <c r="E61" s="6"/>
      <c r="F61" s="7"/>
      <c r="G61" s="1"/>
    </row>
    <row r="62" spans="1:7" x14ac:dyDescent="0.3">
      <c r="A62" s="4"/>
      <c r="D62" s="6"/>
      <c r="E62" s="6"/>
      <c r="F62" s="7"/>
      <c r="G62" s="1"/>
    </row>
    <row r="63" spans="1:7" x14ac:dyDescent="0.3">
      <c r="A63" s="4"/>
      <c r="D63" s="6"/>
      <c r="E63" s="6"/>
      <c r="F63" s="7"/>
      <c r="G63" s="1"/>
    </row>
    <row r="64" spans="1:7" x14ac:dyDescent="0.3">
      <c r="A64" s="4"/>
      <c r="D64" s="6"/>
      <c r="E64" s="6"/>
      <c r="F64" s="7"/>
      <c r="G64" s="1"/>
    </row>
    <row r="65" spans="1:7" x14ac:dyDescent="0.3">
      <c r="A65" s="4"/>
      <c r="D65" s="6"/>
      <c r="E65" s="6"/>
      <c r="F65" s="7"/>
      <c r="G65" s="1"/>
    </row>
    <row r="66" spans="1:7" x14ac:dyDescent="0.3">
      <c r="A66" s="4"/>
      <c r="D66" s="6"/>
      <c r="E66" s="6"/>
      <c r="F66" s="7"/>
      <c r="G66" s="1"/>
    </row>
    <row r="67" spans="1:7" x14ac:dyDescent="0.3">
      <c r="A67" s="4"/>
      <c r="D67" s="6"/>
      <c r="E67" s="6"/>
      <c r="F67" s="7"/>
      <c r="G67" s="1"/>
    </row>
    <row r="68" spans="1:7" x14ac:dyDescent="0.3">
      <c r="A68" s="4"/>
      <c r="D68" s="6"/>
      <c r="E68" s="6"/>
      <c r="F68" s="7"/>
      <c r="G68" s="1"/>
    </row>
    <row r="69" spans="1:7" x14ac:dyDescent="0.3">
      <c r="A69" s="4"/>
      <c r="D69" s="6"/>
      <c r="E69" s="6"/>
      <c r="F69" s="7"/>
      <c r="G69" s="1"/>
    </row>
    <row r="70" spans="1:7" x14ac:dyDescent="0.3">
      <c r="A70" s="4"/>
      <c r="D70" s="6"/>
      <c r="E70" s="6"/>
      <c r="F70" s="7"/>
      <c r="G70" s="1"/>
    </row>
    <row r="71" spans="1:7" x14ac:dyDescent="0.3">
      <c r="A71" s="4"/>
      <c r="D71" s="6"/>
      <c r="E71" s="6"/>
      <c r="F71" s="7"/>
      <c r="G71" s="1"/>
    </row>
    <row r="72" spans="1:7" x14ac:dyDescent="0.3">
      <c r="A72" s="4"/>
      <c r="D72" s="6"/>
      <c r="E72" s="6"/>
      <c r="F72" s="7"/>
      <c r="G72" s="1"/>
    </row>
    <row r="73" spans="1:7" x14ac:dyDescent="0.3">
      <c r="A73" s="4"/>
      <c r="D73" s="6"/>
      <c r="E73" s="6"/>
      <c r="F73" s="7"/>
      <c r="G73" s="1"/>
    </row>
    <row r="74" spans="1:7" x14ac:dyDescent="0.3">
      <c r="A74" s="4"/>
      <c r="D74" s="6"/>
      <c r="E74" s="6"/>
      <c r="F74" s="7"/>
      <c r="G74" s="1"/>
    </row>
    <row r="75" spans="1:7" x14ac:dyDescent="0.3">
      <c r="A75" s="4"/>
      <c r="D75" s="6"/>
      <c r="E75" s="6"/>
      <c r="F75" s="7"/>
      <c r="G75" s="1"/>
    </row>
    <row r="76" spans="1:7" x14ac:dyDescent="0.3">
      <c r="A76" s="4"/>
      <c r="D76" s="6"/>
      <c r="E76" s="6"/>
      <c r="F76" s="7"/>
      <c r="G76" s="1"/>
    </row>
    <row r="77" spans="1:7" x14ac:dyDescent="0.3">
      <c r="A77" s="4"/>
      <c r="D77" s="6"/>
      <c r="E77" s="6"/>
      <c r="F77" s="7"/>
      <c r="G77" s="1"/>
    </row>
    <row r="78" spans="1:7" x14ac:dyDescent="0.3">
      <c r="A78" s="4"/>
      <c r="D78" s="6"/>
      <c r="E78" s="6"/>
      <c r="F78" s="7"/>
      <c r="G78" s="1"/>
    </row>
    <row r="79" spans="1:7" x14ac:dyDescent="0.3">
      <c r="A79" s="4"/>
      <c r="D79" s="6"/>
      <c r="E79" s="6"/>
      <c r="F79" s="7"/>
      <c r="G79" s="1"/>
    </row>
    <row r="80" spans="1:7" x14ac:dyDescent="0.3">
      <c r="A80" s="4"/>
      <c r="D80" s="6"/>
      <c r="E80" s="6"/>
      <c r="F80" s="7"/>
      <c r="G80" s="1"/>
    </row>
    <row r="81" spans="1:7" x14ac:dyDescent="0.3">
      <c r="A81" s="4"/>
      <c r="D81" s="6"/>
      <c r="E81" s="6"/>
      <c r="F81" s="7"/>
      <c r="G81" s="1"/>
    </row>
    <row r="82" spans="1:7" x14ac:dyDescent="0.3">
      <c r="A82" s="4"/>
      <c r="D82" s="6"/>
      <c r="E82" s="6"/>
      <c r="F82" s="7"/>
      <c r="G82" s="1"/>
    </row>
    <row r="83" spans="1:7" x14ac:dyDescent="0.3">
      <c r="A83" s="4"/>
      <c r="D83" s="6"/>
      <c r="E83" s="6"/>
      <c r="F83" s="7"/>
      <c r="G83" s="1"/>
    </row>
    <row r="84" spans="1:7" x14ac:dyDescent="0.3">
      <c r="A84" s="4"/>
      <c r="D84" s="6"/>
      <c r="E84" s="6"/>
      <c r="F84" s="7"/>
      <c r="G84" s="1"/>
    </row>
    <row r="85" spans="1:7" x14ac:dyDescent="0.3">
      <c r="A85" s="4"/>
      <c r="D85" s="6"/>
      <c r="E85" s="6"/>
      <c r="F85" s="7"/>
      <c r="G85" s="1"/>
    </row>
    <row r="86" spans="1:7" x14ac:dyDescent="0.3">
      <c r="A86" s="4"/>
      <c r="D86" s="6"/>
      <c r="E86" s="6"/>
      <c r="F86" s="7"/>
      <c r="G86" s="1"/>
    </row>
    <row r="87" spans="1:7" x14ac:dyDescent="0.3">
      <c r="A87" s="4"/>
      <c r="D87" s="6"/>
      <c r="E87" s="6"/>
      <c r="F87" s="7"/>
      <c r="G87" s="1"/>
    </row>
    <row r="88" spans="1:7" x14ac:dyDescent="0.3">
      <c r="A88" s="4"/>
      <c r="D88" s="6"/>
      <c r="E88" s="6"/>
      <c r="F88" s="7"/>
      <c r="G88" s="1"/>
    </row>
    <row r="89" spans="1:7" x14ac:dyDescent="0.3">
      <c r="A89" s="4"/>
      <c r="D89" s="6"/>
      <c r="E89" s="6"/>
      <c r="F89" s="7"/>
      <c r="G89" s="1"/>
    </row>
    <row r="90" spans="1:7" x14ac:dyDescent="0.3">
      <c r="A90" s="4"/>
      <c r="D90" s="6"/>
      <c r="E90" s="6"/>
      <c r="F90" s="7"/>
      <c r="G90" s="1"/>
    </row>
    <row r="91" spans="1:7" x14ac:dyDescent="0.3">
      <c r="A91" s="4"/>
      <c r="D91" s="6"/>
      <c r="E91" s="6"/>
      <c r="F91" s="7"/>
      <c r="G91" s="1"/>
    </row>
    <row r="92" spans="1:7" x14ac:dyDescent="0.3">
      <c r="A92" s="4"/>
      <c r="D92" s="6"/>
      <c r="E92" s="6"/>
      <c r="F92" s="7"/>
      <c r="G92" s="1"/>
    </row>
    <row r="93" spans="1:7" x14ac:dyDescent="0.3">
      <c r="A93" s="4"/>
      <c r="D93" s="6"/>
      <c r="E93" s="6"/>
      <c r="F93" s="7"/>
      <c r="G93" s="1"/>
    </row>
    <row r="94" spans="1:7" x14ac:dyDescent="0.3">
      <c r="A94" s="4"/>
      <c r="D94" s="6"/>
      <c r="E94" s="6"/>
      <c r="F94" s="7"/>
      <c r="G94" s="1"/>
    </row>
    <row r="95" spans="1:7" x14ac:dyDescent="0.3">
      <c r="A95" s="4"/>
      <c r="D95" s="6"/>
      <c r="E95" s="6"/>
      <c r="F95" s="7"/>
      <c r="G95" s="1"/>
    </row>
    <row r="96" spans="1:7" x14ac:dyDescent="0.3">
      <c r="A96" s="4"/>
      <c r="D96" s="6"/>
      <c r="E96" s="6"/>
      <c r="F96" s="7"/>
      <c r="G96" s="1"/>
    </row>
    <row r="97" spans="1:7" x14ac:dyDescent="0.3">
      <c r="A97" s="4"/>
      <c r="D97" s="6"/>
      <c r="E97" s="6"/>
      <c r="F97" s="7"/>
      <c r="G97" s="1"/>
    </row>
    <row r="98" spans="1:7" x14ac:dyDescent="0.3">
      <c r="A98" s="4"/>
      <c r="D98" s="6"/>
      <c r="E98" s="6"/>
      <c r="F98" s="7"/>
      <c r="G98" s="1"/>
    </row>
    <row r="99" spans="1:7" x14ac:dyDescent="0.3">
      <c r="A99" s="4"/>
      <c r="D99" s="6"/>
      <c r="E99" s="6"/>
      <c r="F99" s="7"/>
      <c r="G99" s="1"/>
    </row>
    <row r="100" spans="1:7" x14ac:dyDescent="0.3">
      <c r="D100" s="3"/>
      <c r="E100" s="3"/>
      <c r="F100" s="3"/>
    </row>
    <row r="101" spans="1:7" x14ac:dyDescent="0.3">
      <c r="D101" s="3"/>
      <c r="E101" s="3"/>
      <c r="F101" s="3"/>
    </row>
    <row r="102" spans="1:7" x14ac:dyDescent="0.3">
      <c r="D102" s="3"/>
      <c r="E102" s="3"/>
      <c r="F102" s="3"/>
    </row>
    <row r="103" spans="1:7" x14ac:dyDescent="0.3">
      <c r="D103" s="3"/>
      <c r="E103" s="3"/>
      <c r="F103" s="3"/>
    </row>
    <row r="104" spans="1:7" x14ac:dyDescent="0.3">
      <c r="D104" s="3"/>
      <c r="E104" s="3"/>
      <c r="F104" s="3"/>
    </row>
    <row r="105" spans="1:7" x14ac:dyDescent="0.3">
      <c r="D105" s="3"/>
      <c r="E105" s="3"/>
      <c r="F105" s="3"/>
    </row>
    <row r="106" spans="1:7" x14ac:dyDescent="0.3">
      <c r="D106" s="3"/>
      <c r="E106" s="3"/>
      <c r="F106" s="3"/>
    </row>
    <row r="107" spans="1:7" x14ac:dyDescent="0.3">
      <c r="D107" s="3"/>
      <c r="E107" s="3"/>
      <c r="F107" s="3"/>
    </row>
    <row r="108" spans="1:7" x14ac:dyDescent="0.3">
      <c r="D108" s="3"/>
      <c r="E108" s="3"/>
      <c r="F108" s="3"/>
    </row>
    <row r="109" spans="1:7" x14ac:dyDescent="0.3">
      <c r="D109" s="3"/>
      <c r="E109" s="3"/>
      <c r="F109" s="3"/>
    </row>
    <row r="110" spans="1:7" x14ac:dyDescent="0.3">
      <c r="D110" s="3"/>
      <c r="E110" s="3"/>
      <c r="F110" s="3"/>
    </row>
    <row r="111" spans="1:7" x14ac:dyDescent="0.3">
      <c r="D111" s="3"/>
      <c r="E111" s="3"/>
      <c r="F111" s="3"/>
    </row>
    <row r="112" spans="1:7" x14ac:dyDescent="0.3">
      <c r="D112" s="3"/>
      <c r="E112" s="3"/>
      <c r="F112" s="3"/>
    </row>
    <row r="113" spans="4:6" x14ac:dyDescent="0.3">
      <c r="D113" s="3"/>
      <c r="E113" s="3"/>
      <c r="F113" s="3"/>
    </row>
    <row r="114" spans="4:6" x14ac:dyDescent="0.3">
      <c r="D114" s="3"/>
      <c r="E114" s="3"/>
      <c r="F114" s="3"/>
    </row>
    <row r="115" spans="4:6" x14ac:dyDescent="0.3">
      <c r="D115" s="3"/>
      <c r="E115" s="3"/>
      <c r="F115" s="3"/>
    </row>
    <row r="116" spans="4:6" x14ac:dyDescent="0.3">
      <c r="D116" s="3"/>
      <c r="E116" s="3"/>
      <c r="F116" s="3"/>
    </row>
    <row r="117" spans="4:6" x14ac:dyDescent="0.3">
      <c r="D117" s="3"/>
      <c r="E117" s="3"/>
      <c r="F117" s="3"/>
    </row>
    <row r="118" spans="4:6" x14ac:dyDescent="0.3">
      <c r="D118" s="3"/>
      <c r="E118" s="3"/>
      <c r="F118" s="3"/>
    </row>
    <row r="119" spans="4:6" x14ac:dyDescent="0.3">
      <c r="D119" s="3"/>
      <c r="E119" s="3"/>
      <c r="F119" s="3"/>
    </row>
    <row r="120" spans="4:6" x14ac:dyDescent="0.3">
      <c r="D120" s="3"/>
      <c r="E120" s="3"/>
      <c r="F120" s="3"/>
    </row>
    <row r="121" spans="4:6" x14ac:dyDescent="0.3">
      <c r="D121" s="3"/>
      <c r="E121" s="3"/>
      <c r="F121" s="3"/>
    </row>
    <row r="122" spans="4:6" x14ac:dyDescent="0.3">
      <c r="D122" s="3"/>
      <c r="E122" s="3"/>
      <c r="F122" s="3"/>
    </row>
    <row r="123" spans="4:6" x14ac:dyDescent="0.3">
      <c r="D123" s="3"/>
      <c r="E123" s="3"/>
      <c r="F123" s="3"/>
    </row>
    <row r="124" spans="4:6" x14ac:dyDescent="0.3">
      <c r="D124" s="3"/>
      <c r="E124" s="3"/>
      <c r="F124" s="3"/>
    </row>
    <row r="125" spans="4:6" x14ac:dyDescent="0.3">
      <c r="D125" s="3"/>
      <c r="E125" s="3"/>
      <c r="F125" s="3"/>
    </row>
    <row r="126" spans="4:6" x14ac:dyDescent="0.3">
      <c r="D126" s="3"/>
      <c r="E126" s="3"/>
      <c r="F126" s="3"/>
    </row>
    <row r="127" spans="4:6" x14ac:dyDescent="0.3">
      <c r="D127" s="3"/>
      <c r="E127" s="3"/>
      <c r="F127" s="3"/>
    </row>
    <row r="128" spans="4:6" x14ac:dyDescent="0.3">
      <c r="D128" s="3"/>
      <c r="E128" s="3"/>
      <c r="F128" s="3"/>
    </row>
    <row r="129" spans="4:6" x14ac:dyDescent="0.3">
      <c r="D129" s="3"/>
      <c r="E129" s="3"/>
      <c r="F129" s="3"/>
    </row>
    <row r="130" spans="4:6" x14ac:dyDescent="0.3">
      <c r="D130" s="3"/>
      <c r="E130" s="3"/>
      <c r="F130" s="3"/>
    </row>
    <row r="131" spans="4:6" x14ac:dyDescent="0.3">
      <c r="D131" s="3"/>
      <c r="E131" s="3"/>
      <c r="F131" s="3"/>
    </row>
    <row r="132" spans="4:6" x14ac:dyDescent="0.3">
      <c r="D132" s="3"/>
      <c r="E132" s="3"/>
      <c r="F132" s="3"/>
    </row>
    <row r="133" spans="4:6" x14ac:dyDescent="0.3">
      <c r="D133" s="3"/>
      <c r="E133" s="3"/>
      <c r="F133" s="3"/>
    </row>
    <row r="134" spans="4:6" x14ac:dyDescent="0.3">
      <c r="D134" s="3"/>
      <c r="E134" s="3"/>
      <c r="F134" s="3"/>
    </row>
    <row r="135" spans="4:6" x14ac:dyDescent="0.3">
      <c r="D135" s="3"/>
      <c r="E135" s="3"/>
      <c r="F135" s="3"/>
    </row>
    <row r="136" spans="4:6" x14ac:dyDescent="0.3">
      <c r="D136" s="3"/>
      <c r="E136" s="3"/>
      <c r="F136" s="3"/>
    </row>
    <row r="137" spans="4:6" x14ac:dyDescent="0.3">
      <c r="D137" s="3"/>
      <c r="E137" s="3"/>
      <c r="F137" s="3"/>
    </row>
  </sheetData>
  <sortState xmlns:xlrd2="http://schemas.microsoft.com/office/spreadsheetml/2017/richdata2" ref="A9:G43">
    <sortCondition ref="G9:G43"/>
  </sortState>
  <mergeCells count="5">
    <mergeCell ref="A1:G1"/>
    <mergeCell ref="A2:G2"/>
    <mergeCell ref="A4:G4"/>
    <mergeCell ref="A6:B6"/>
    <mergeCell ref="C6:G6"/>
  </mergeCells>
  <phoneticPr fontId="3" type="noConversion"/>
  <pageMargins left="0.50166666666666671" right="0.25" top="0.75" bottom="0.75" header="0.3" footer="0.3"/>
  <pageSetup paperSize="9" scale="89" firstPageNumber="0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6"/>
  <sheetViews>
    <sheetView view="pageLayout" topLeftCell="A33" zoomScale="115" zoomScaleNormal="100" zoomScalePageLayoutView="115" workbookViewId="0">
      <selection sqref="A1:G1"/>
    </sheetView>
  </sheetViews>
  <sheetFormatPr defaultRowHeight="14.4" x14ac:dyDescent="0.3"/>
  <cols>
    <col min="1" max="1" width="6.88671875" customWidth="1"/>
    <col min="2" max="2" width="29.44140625" customWidth="1"/>
    <col min="3" max="3" width="22" style="4" customWidth="1"/>
    <col min="4" max="5" width="8.6640625" customWidth="1"/>
    <col min="6" max="6" width="9.88671875" customWidth="1"/>
    <col min="7" max="7" width="8.44140625" customWidth="1"/>
    <col min="8" max="1024" width="8.6640625" customWidth="1"/>
  </cols>
  <sheetData>
    <row r="1" spans="1:7" ht="21" x14ac:dyDescent="0.4">
      <c r="A1" s="93" t="s">
        <v>0</v>
      </c>
      <c r="B1" s="93"/>
      <c r="C1" s="93"/>
      <c r="D1" s="93"/>
      <c r="E1" s="93"/>
      <c r="F1" s="93"/>
      <c r="G1" s="93"/>
    </row>
    <row r="2" spans="1:7" ht="21" x14ac:dyDescent="0.4">
      <c r="A2" s="94" t="s">
        <v>1</v>
      </c>
      <c r="B2" s="94"/>
      <c r="C2" s="94"/>
      <c r="D2" s="94"/>
      <c r="E2" s="94"/>
      <c r="F2" s="94"/>
      <c r="G2" s="94"/>
    </row>
    <row r="3" spans="1:7" x14ac:dyDescent="0.3">
      <c r="A3" s="2"/>
      <c r="B3" s="2"/>
      <c r="D3" s="2"/>
      <c r="E3" s="2"/>
      <c r="F3" s="2"/>
      <c r="G3" s="2"/>
    </row>
    <row r="4" spans="1:7" ht="15.6" x14ac:dyDescent="0.3">
      <c r="A4" s="95" t="s">
        <v>72</v>
      </c>
      <c r="B4" s="95"/>
      <c r="C4" s="95"/>
      <c r="D4" s="95"/>
      <c r="E4" s="95"/>
      <c r="F4" s="95"/>
      <c r="G4" s="95"/>
    </row>
    <row r="5" spans="1:7" x14ac:dyDescent="0.3">
      <c r="A5" s="1"/>
      <c r="B5" s="1"/>
      <c r="C5" s="1"/>
      <c r="D5" s="1"/>
      <c r="E5" s="1"/>
      <c r="F5" s="1"/>
      <c r="G5" s="1"/>
    </row>
    <row r="6" spans="1:7" ht="15.6" x14ac:dyDescent="0.3">
      <c r="A6" s="96" t="s">
        <v>2</v>
      </c>
      <c r="B6" s="96"/>
      <c r="C6" s="95" t="s">
        <v>13</v>
      </c>
      <c r="D6" s="95"/>
      <c r="E6" s="95"/>
      <c r="F6" s="95"/>
      <c r="G6" s="95"/>
    </row>
    <row r="7" spans="1:7" ht="15" thickBot="1" x14ac:dyDescent="0.35"/>
    <row r="8" spans="1:7" ht="29.25" customHeight="1" thickTop="1" thickBot="1" x14ac:dyDescent="0.35">
      <c r="A8" s="23" t="s">
        <v>57</v>
      </c>
      <c r="B8" s="23" t="s">
        <v>5</v>
      </c>
      <c r="C8" s="23" t="s">
        <v>6</v>
      </c>
      <c r="D8" s="23" t="s">
        <v>7</v>
      </c>
      <c r="E8" s="23" t="s">
        <v>8</v>
      </c>
      <c r="F8" s="23" t="s">
        <v>9</v>
      </c>
      <c r="G8" s="23" t="s">
        <v>10</v>
      </c>
    </row>
    <row r="9" spans="1:7" ht="16.8" thickTop="1" thickBot="1" x14ac:dyDescent="0.35">
      <c r="A9" s="28" t="s">
        <v>27</v>
      </c>
      <c r="B9" s="60" t="s">
        <v>145</v>
      </c>
      <c r="C9" s="44" t="s">
        <v>11</v>
      </c>
      <c r="D9" s="64">
        <v>12.49</v>
      </c>
      <c r="E9" s="67">
        <v>18.86</v>
      </c>
      <c r="F9" s="73">
        <f t="shared" ref="F9:F43" si="0">MIN(D9:E9)</f>
        <v>12.49</v>
      </c>
      <c r="G9" s="70">
        <f t="shared" ref="G9:G43" si="1">_xlfn.RANK.EQ(F9,$F$8:$F$84,1)</f>
        <v>1</v>
      </c>
    </row>
    <row r="10" spans="1:7" ht="16.8" thickTop="1" thickBot="1" x14ac:dyDescent="0.35">
      <c r="A10" s="28" t="s">
        <v>40</v>
      </c>
      <c r="B10" s="61" t="s">
        <v>274</v>
      </c>
      <c r="C10" s="45" t="s">
        <v>16</v>
      </c>
      <c r="D10" s="65">
        <v>14.43</v>
      </c>
      <c r="E10" s="68">
        <v>13.61</v>
      </c>
      <c r="F10" s="74">
        <f t="shared" si="0"/>
        <v>13.61</v>
      </c>
      <c r="G10" s="71">
        <f t="shared" si="1"/>
        <v>2</v>
      </c>
    </row>
    <row r="11" spans="1:7" ht="16.8" thickTop="1" thickBot="1" x14ac:dyDescent="0.35">
      <c r="A11" s="28" t="s">
        <v>34</v>
      </c>
      <c r="B11" s="61" t="s">
        <v>202</v>
      </c>
      <c r="C11" s="45" t="s">
        <v>16</v>
      </c>
      <c r="D11" s="65">
        <v>999.99</v>
      </c>
      <c r="E11" s="68">
        <v>13.77</v>
      </c>
      <c r="F11" s="74">
        <f t="shared" si="0"/>
        <v>13.77</v>
      </c>
      <c r="G11" s="71">
        <f t="shared" si="1"/>
        <v>3</v>
      </c>
    </row>
    <row r="12" spans="1:7" ht="16.8" thickTop="1" thickBot="1" x14ac:dyDescent="0.35">
      <c r="A12" s="28" t="s">
        <v>44</v>
      </c>
      <c r="B12" s="61" t="s">
        <v>147</v>
      </c>
      <c r="C12" s="45" t="s">
        <v>11</v>
      </c>
      <c r="D12" s="65">
        <v>14.53</v>
      </c>
      <c r="E12" s="68">
        <v>13.77</v>
      </c>
      <c r="F12" s="74">
        <f t="shared" si="0"/>
        <v>13.77</v>
      </c>
      <c r="G12" s="71">
        <f t="shared" si="1"/>
        <v>3</v>
      </c>
    </row>
    <row r="13" spans="1:7" ht="16.8" thickTop="1" thickBot="1" x14ac:dyDescent="0.35">
      <c r="A13" s="28" t="s">
        <v>30</v>
      </c>
      <c r="B13" s="61" t="s">
        <v>188</v>
      </c>
      <c r="C13" s="45" t="s">
        <v>17</v>
      </c>
      <c r="D13" s="65">
        <v>999.99</v>
      </c>
      <c r="E13" s="68">
        <v>14.09</v>
      </c>
      <c r="F13" s="74">
        <f t="shared" si="0"/>
        <v>14.09</v>
      </c>
      <c r="G13" s="71">
        <f t="shared" si="1"/>
        <v>5</v>
      </c>
    </row>
    <row r="14" spans="1:7" ht="16.8" thickTop="1" thickBot="1" x14ac:dyDescent="0.35">
      <c r="A14" s="28" t="s">
        <v>47</v>
      </c>
      <c r="B14" s="61" t="s">
        <v>190</v>
      </c>
      <c r="C14" s="45" t="s">
        <v>17</v>
      </c>
      <c r="D14" s="65">
        <v>14.21</v>
      </c>
      <c r="E14" s="68">
        <v>14.89</v>
      </c>
      <c r="F14" s="74">
        <f t="shared" si="0"/>
        <v>14.21</v>
      </c>
      <c r="G14" s="71">
        <f t="shared" si="1"/>
        <v>6</v>
      </c>
    </row>
    <row r="15" spans="1:7" ht="16.8" thickTop="1" thickBot="1" x14ac:dyDescent="0.35">
      <c r="A15" s="28" t="s">
        <v>55</v>
      </c>
      <c r="B15" s="61" t="s">
        <v>271</v>
      </c>
      <c r="C15" s="45" t="s">
        <v>138</v>
      </c>
      <c r="D15" s="65">
        <v>14.21</v>
      </c>
      <c r="E15" s="68">
        <v>14.51</v>
      </c>
      <c r="F15" s="74">
        <f t="shared" si="0"/>
        <v>14.21</v>
      </c>
      <c r="G15" s="71">
        <f t="shared" si="1"/>
        <v>6</v>
      </c>
    </row>
    <row r="16" spans="1:7" ht="16.8" thickTop="1" thickBot="1" x14ac:dyDescent="0.35">
      <c r="A16" s="28" t="s">
        <v>26</v>
      </c>
      <c r="B16" s="61" t="s">
        <v>187</v>
      </c>
      <c r="C16" s="45" t="s">
        <v>17</v>
      </c>
      <c r="D16" s="65">
        <v>16.88</v>
      </c>
      <c r="E16" s="68">
        <v>14.47</v>
      </c>
      <c r="F16" s="74">
        <f t="shared" si="0"/>
        <v>14.47</v>
      </c>
      <c r="G16" s="71">
        <f t="shared" si="1"/>
        <v>8</v>
      </c>
    </row>
    <row r="17" spans="1:7" ht="16.8" thickTop="1" thickBot="1" x14ac:dyDescent="0.35">
      <c r="A17" s="28" t="s">
        <v>52</v>
      </c>
      <c r="B17" s="61" t="s">
        <v>206</v>
      </c>
      <c r="C17" s="45" t="s">
        <v>16</v>
      </c>
      <c r="D17" s="65">
        <v>14.64</v>
      </c>
      <c r="E17" s="68">
        <v>15.23</v>
      </c>
      <c r="F17" s="74">
        <f t="shared" si="0"/>
        <v>14.64</v>
      </c>
      <c r="G17" s="71">
        <f t="shared" si="1"/>
        <v>9</v>
      </c>
    </row>
    <row r="18" spans="1:7" ht="16.8" thickTop="1" thickBot="1" x14ac:dyDescent="0.35">
      <c r="A18" s="28" t="s">
        <v>45</v>
      </c>
      <c r="B18" s="61" t="s">
        <v>205</v>
      </c>
      <c r="C18" s="45" t="s">
        <v>16</v>
      </c>
      <c r="D18" s="65">
        <v>23.23</v>
      </c>
      <c r="E18" s="68">
        <v>15.18</v>
      </c>
      <c r="F18" s="74">
        <f t="shared" si="0"/>
        <v>15.18</v>
      </c>
      <c r="G18" s="71">
        <f t="shared" si="1"/>
        <v>10</v>
      </c>
    </row>
    <row r="19" spans="1:7" ht="16.8" thickTop="1" thickBot="1" x14ac:dyDescent="0.35">
      <c r="A19" s="28" t="s">
        <v>24</v>
      </c>
      <c r="B19" s="61" t="s">
        <v>133</v>
      </c>
      <c r="C19" s="45" t="s">
        <v>131</v>
      </c>
      <c r="D19" s="65">
        <v>15.33</v>
      </c>
      <c r="E19" s="68">
        <v>15.87</v>
      </c>
      <c r="F19" s="74">
        <f t="shared" si="0"/>
        <v>15.33</v>
      </c>
      <c r="G19" s="71">
        <f t="shared" si="1"/>
        <v>11</v>
      </c>
    </row>
    <row r="20" spans="1:7" ht="16.8" thickTop="1" thickBot="1" x14ac:dyDescent="0.35">
      <c r="A20" s="28" t="s">
        <v>41</v>
      </c>
      <c r="B20" s="62" t="s">
        <v>140</v>
      </c>
      <c r="C20" s="45" t="s">
        <v>138</v>
      </c>
      <c r="D20" s="65">
        <v>18</v>
      </c>
      <c r="E20" s="68">
        <v>15.51</v>
      </c>
      <c r="F20" s="74">
        <f t="shared" si="0"/>
        <v>15.51</v>
      </c>
      <c r="G20" s="71">
        <f t="shared" si="1"/>
        <v>12</v>
      </c>
    </row>
    <row r="21" spans="1:7" ht="16.8" thickTop="1" thickBot="1" x14ac:dyDescent="0.35">
      <c r="A21" s="28" t="s">
        <v>36</v>
      </c>
      <c r="B21" s="62" t="s">
        <v>139</v>
      </c>
      <c r="C21" s="45" t="s">
        <v>138</v>
      </c>
      <c r="D21" s="65">
        <v>19.489999999999998</v>
      </c>
      <c r="E21" s="68">
        <v>15.52</v>
      </c>
      <c r="F21" s="74">
        <f t="shared" si="0"/>
        <v>15.52</v>
      </c>
      <c r="G21" s="71">
        <f t="shared" si="1"/>
        <v>13</v>
      </c>
    </row>
    <row r="22" spans="1:7" ht="16.8" thickTop="1" thickBot="1" x14ac:dyDescent="0.35">
      <c r="A22" s="28" t="s">
        <v>51</v>
      </c>
      <c r="B22" s="61" t="s">
        <v>141</v>
      </c>
      <c r="C22" s="45" t="s">
        <v>138</v>
      </c>
      <c r="D22" s="65">
        <v>15.67</v>
      </c>
      <c r="E22" s="68">
        <v>15.67</v>
      </c>
      <c r="F22" s="74">
        <f t="shared" si="0"/>
        <v>15.67</v>
      </c>
      <c r="G22" s="71">
        <f t="shared" si="1"/>
        <v>14</v>
      </c>
    </row>
    <row r="23" spans="1:7" ht="16.8" thickTop="1" thickBot="1" x14ac:dyDescent="0.35">
      <c r="A23" s="28" t="s">
        <v>39</v>
      </c>
      <c r="B23" s="62" t="s">
        <v>234</v>
      </c>
      <c r="C23" s="45" t="s">
        <v>216</v>
      </c>
      <c r="D23" s="65">
        <v>18.23</v>
      </c>
      <c r="E23" s="68">
        <v>15.72</v>
      </c>
      <c r="F23" s="74">
        <f t="shared" si="0"/>
        <v>15.72</v>
      </c>
      <c r="G23" s="71">
        <f t="shared" si="1"/>
        <v>15</v>
      </c>
    </row>
    <row r="24" spans="1:7" ht="16.8" thickTop="1" thickBot="1" x14ac:dyDescent="0.35">
      <c r="A24" s="28" t="s">
        <v>25</v>
      </c>
      <c r="B24" s="62" t="s">
        <v>233</v>
      </c>
      <c r="C24" s="45" t="s">
        <v>216</v>
      </c>
      <c r="D24" s="65">
        <v>15.8</v>
      </c>
      <c r="E24" s="68">
        <v>19.78</v>
      </c>
      <c r="F24" s="74">
        <f t="shared" si="0"/>
        <v>15.8</v>
      </c>
      <c r="G24" s="71">
        <f t="shared" si="1"/>
        <v>16</v>
      </c>
    </row>
    <row r="25" spans="1:7" ht="16.8" thickTop="1" thickBot="1" x14ac:dyDescent="0.35">
      <c r="A25" s="28" t="s">
        <v>37</v>
      </c>
      <c r="B25" s="61" t="s">
        <v>73</v>
      </c>
      <c r="C25" s="45" t="s">
        <v>74</v>
      </c>
      <c r="D25" s="65">
        <v>16.100000000000001</v>
      </c>
      <c r="E25" s="68">
        <v>999.99</v>
      </c>
      <c r="F25" s="74">
        <f t="shared" si="0"/>
        <v>16.100000000000001</v>
      </c>
      <c r="G25" s="71">
        <f t="shared" si="1"/>
        <v>17</v>
      </c>
    </row>
    <row r="26" spans="1:7" ht="16.8" thickTop="1" thickBot="1" x14ac:dyDescent="0.35">
      <c r="A26" s="28" t="s">
        <v>28</v>
      </c>
      <c r="B26" s="62" t="s">
        <v>85</v>
      </c>
      <c r="C26" s="45" t="s">
        <v>19</v>
      </c>
      <c r="D26" s="65">
        <v>16.2</v>
      </c>
      <c r="E26" s="68">
        <v>18.18</v>
      </c>
      <c r="F26" s="74">
        <f t="shared" si="0"/>
        <v>16.2</v>
      </c>
      <c r="G26" s="71">
        <f t="shared" si="1"/>
        <v>18</v>
      </c>
    </row>
    <row r="27" spans="1:7" ht="16.8" thickTop="1" thickBot="1" x14ac:dyDescent="0.35">
      <c r="A27" s="28" t="s">
        <v>35</v>
      </c>
      <c r="B27" s="61" t="s">
        <v>146</v>
      </c>
      <c r="C27" s="45" t="s">
        <v>11</v>
      </c>
      <c r="D27" s="65">
        <v>16.29</v>
      </c>
      <c r="E27" s="68">
        <v>16.23</v>
      </c>
      <c r="F27" s="74">
        <f t="shared" si="0"/>
        <v>16.23</v>
      </c>
      <c r="G27" s="71">
        <f t="shared" si="1"/>
        <v>19</v>
      </c>
    </row>
    <row r="28" spans="1:7" ht="16.8" thickTop="1" thickBot="1" x14ac:dyDescent="0.35">
      <c r="A28" s="28" t="s">
        <v>23</v>
      </c>
      <c r="B28" s="61" t="s">
        <v>63</v>
      </c>
      <c r="C28" s="45" t="s">
        <v>62</v>
      </c>
      <c r="D28" s="65">
        <v>16.3</v>
      </c>
      <c r="E28" s="68">
        <v>18.62</v>
      </c>
      <c r="F28" s="74">
        <f t="shared" si="0"/>
        <v>16.3</v>
      </c>
      <c r="G28" s="71">
        <f t="shared" si="1"/>
        <v>20</v>
      </c>
    </row>
    <row r="29" spans="1:7" ht="16.8" thickTop="1" thickBot="1" x14ac:dyDescent="0.35">
      <c r="A29" s="28" t="s">
        <v>46</v>
      </c>
      <c r="B29" s="62" t="s">
        <v>235</v>
      </c>
      <c r="C29" s="45" t="s">
        <v>216</v>
      </c>
      <c r="D29" s="65">
        <v>16.87</v>
      </c>
      <c r="E29" s="68">
        <v>17.34</v>
      </c>
      <c r="F29" s="74">
        <f t="shared" si="0"/>
        <v>16.87</v>
      </c>
      <c r="G29" s="71">
        <f t="shared" si="1"/>
        <v>21</v>
      </c>
    </row>
    <row r="30" spans="1:7" ht="16.8" thickTop="1" thickBot="1" x14ac:dyDescent="0.35">
      <c r="A30" s="28" t="s">
        <v>22</v>
      </c>
      <c r="B30" s="61" t="s">
        <v>167</v>
      </c>
      <c r="C30" s="45" t="s">
        <v>18</v>
      </c>
      <c r="D30" s="65">
        <v>17.170000000000002</v>
      </c>
      <c r="E30" s="68">
        <v>18.739999999999998</v>
      </c>
      <c r="F30" s="74">
        <f t="shared" si="0"/>
        <v>17.170000000000002</v>
      </c>
      <c r="G30" s="71">
        <f t="shared" si="1"/>
        <v>22</v>
      </c>
    </row>
    <row r="31" spans="1:7" ht="16.8" thickTop="1" thickBot="1" x14ac:dyDescent="0.35">
      <c r="A31" s="28" t="s">
        <v>54</v>
      </c>
      <c r="B31" s="61" t="s">
        <v>130</v>
      </c>
      <c r="C31" s="45" t="s">
        <v>131</v>
      </c>
      <c r="D31" s="65">
        <v>18.809999999999999</v>
      </c>
      <c r="E31" s="68">
        <v>17.28</v>
      </c>
      <c r="F31" s="74">
        <f t="shared" si="0"/>
        <v>17.28</v>
      </c>
      <c r="G31" s="71">
        <f t="shared" si="1"/>
        <v>23</v>
      </c>
    </row>
    <row r="32" spans="1:7" ht="16.8" thickTop="1" thickBot="1" x14ac:dyDescent="0.35">
      <c r="A32" s="28" t="s">
        <v>49</v>
      </c>
      <c r="B32" s="62" t="s">
        <v>132</v>
      </c>
      <c r="C32" s="45" t="s">
        <v>131</v>
      </c>
      <c r="D32" s="65">
        <v>18.170000000000002</v>
      </c>
      <c r="E32" s="68">
        <v>17.36</v>
      </c>
      <c r="F32" s="74">
        <f t="shared" si="0"/>
        <v>17.36</v>
      </c>
      <c r="G32" s="71">
        <f t="shared" si="1"/>
        <v>24</v>
      </c>
    </row>
    <row r="33" spans="1:7" ht="16.8" thickTop="1" thickBot="1" x14ac:dyDescent="0.35">
      <c r="A33" s="28" t="s">
        <v>29</v>
      </c>
      <c r="B33" s="61" t="s">
        <v>161</v>
      </c>
      <c r="C33" s="45" t="s">
        <v>152</v>
      </c>
      <c r="D33" s="65">
        <v>999.99</v>
      </c>
      <c r="E33" s="68">
        <v>17.37</v>
      </c>
      <c r="F33" s="74">
        <f t="shared" si="0"/>
        <v>17.37</v>
      </c>
      <c r="G33" s="71">
        <f t="shared" si="1"/>
        <v>25</v>
      </c>
    </row>
    <row r="34" spans="1:7" ht="16.8" thickTop="1" thickBot="1" x14ac:dyDescent="0.35">
      <c r="A34" s="28" t="s">
        <v>31</v>
      </c>
      <c r="B34" s="61" t="s">
        <v>168</v>
      </c>
      <c r="C34" s="45" t="s">
        <v>18</v>
      </c>
      <c r="D34" s="65">
        <v>19.39</v>
      </c>
      <c r="E34" s="68">
        <v>19.399999999999999</v>
      </c>
      <c r="F34" s="74">
        <f t="shared" si="0"/>
        <v>19.39</v>
      </c>
      <c r="G34" s="71">
        <f t="shared" si="1"/>
        <v>26</v>
      </c>
    </row>
    <row r="35" spans="1:7" ht="16.8" thickTop="1" thickBot="1" x14ac:dyDescent="0.35">
      <c r="A35" s="28" t="s">
        <v>53</v>
      </c>
      <c r="B35" s="61" t="s">
        <v>148</v>
      </c>
      <c r="C35" s="45" t="s">
        <v>11</v>
      </c>
      <c r="D35" s="65">
        <v>19.940000000000001</v>
      </c>
      <c r="E35" s="68">
        <v>21.26</v>
      </c>
      <c r="F35" s="74">
        <f t="shared" si="0"/>
        <v>19.940000000000001</v>
      </c>
      <c r="G35" s="71">
        <f t="shared" si="1"/>
        <v>27</v>
      </c>
    </row>
    <row r="36" spans="1:7" ht="16.8" thickTop="1" thickBot="1" x14ac:dyDescent="0.35">
      <c r="A36" s="28" t="s">
        <v>42</v>
      </c>
      <c r="B36" s="61" t="s">
        <v>169</v>
      </c>
      <c r="C36" s="45" t="s">
        <v>18</v>
      </c>
      <c r="D36" s="65">
        <v>24.06</v>
      </c>
      <c r="E36" s="68">
        <v>20.11</v>
      </c>
      <c r="F36" s="74">
        <f t="shared" si="0"/>
        <v>20.11</v>
      </c>
      <c r="G36" s="71">
        <f t="shared" si="1"/>
        <v>28</v>
      </c>
    </row>
    <row r="37" spans="1:7" ht="16.8" thickTop="1" thickBot="1" x14ac:dyDescent="0.35">
      <c r="A37" s="28" t="s">
        <v>48</v>
      </c>
      <c r="B37" s="61" t="s">
        <v>94</v>
      </c>
      <c r="C37" s="45" t="s">
        <v>15</v>
      </c>
      <c r="D37" s="65">
        <v>23.49</v>
      </c>
      <c r="E37" s="68">
        <v>20.78</v>
      </c>
      <c r="F37" s="74">
        <f t="shared" si="0"/>
        <v>20.78</v>
      </c>
      <c r="G37" s="71">
        <f t="shared" si="1"/>
        <v>29</v>
      </c>
    </row>
    <row r="38" spans="1:7" ht="16.8" thickTop="1" thickBot="1" x14ac:dyDescent="0.35">
      <c r="A38" s="28" t="s">
        <v>236</v>
      </c>
      <c r="B38" s="62" t="s">
        <v>170</v>
      </c>
      <c r="C38" s="45" t="s">
        <v>18</v>
      </c>
      <c r="D38" s="65">
        <v>22.37</v>
      </c>
      <c r="E38" s="68">
        <v>23.3</v>
      </c>
      <c r="F38" s="74">
        <f t="shared" si="0"/>
        <v>22.37</v>
      </c>
      <c r="G38" s="71">
        <f t="shared" si="1"/>
        <v>30</v>
      </c>
    </row>
    <row r="39" spans="1:7" ht="16.8" thickTop="1" thickBot="1" x14ac:dyDescent="0.35">
      <c r="A39" s="28" t="s">
        <v>43</v>
      </c>
      <c r="B39" s="61" t="s">
        <v>103</v>
      </c>
      <c r="C39" s="45" t="s">
        <v>98</v>
      </c>
      <c r="D39" s="65">
        <v>22.76</v>
      </c>
      <c r="E39" s="68">
        <v>25.61</v>
      </c>
      <c r="F39" s="74">
        <f t="shared" si="0"/>
        <v>22.76</v>
      </c>
      <c r="G39" s="71">
        <f t="shared" si="1"/>
        <v>31</v>
      </c>
    </row>
    <row r="40" spans="1:7" ht="16.8" thickTop="1" thickBot="1" x14ac:dyDescent="0.35">
      <c r="A40" s="28" t="s">
        <v>50</v>
      </c>
      <c r="B40" s="61" t="s">
        <v>123</v>
      </c>
      <c r="C40" s="45" t="s">
        <v>20</v>
      </c>
      <c r="D40" s="65">
        <v>24.57</v>
      </c>
      <c r="E40" s="68">
        <v>24.58</v>
      </c>
      <c r="F40" s="74">
        <f t="shared" si="0"/>
        <v>24.57</v>
      </c>
      <c r="G40" s="71">
        <f t="shared" si="1"/>
        <v>32</v>
      </c>
    </row>
    <row r="41" spans="1:7" ht="16.8" thickTop="1" thickBot="1" x14ac:dyDescent="0.35">
      <c r="A41" s="28" t="s">
        <v>38</v>
      </c>
      <c r="B41" s="61" t="s">
        <v>189</v>
      </c>
      <c r="C41" s="45" t="s">
        <v>17</v>
      </c>
      <c r="D41" s="65">
        <v>999.99</v>
      </c>
      <c r="E41" s="68">
        <v>28.96</v>
      </c>
      <c r="F41" s="74">
        <f t="shared" si="0"/>
        <v>28.96</v>
      </c>
      <c r="G41" s="71">
        <f t="shared" si="1"/>
        <v>33</v>
      </c>
    </row>
    <row r="42" spans="1:7" ht="16.8" thickTop="1" thickBot="1" x14ac:dyDescent="0.35">
      <c r="A42" s="28" t="s">
        <v>32</v>
      </c>
      <c r="B42" s="62" t="s">
        <v>100</v>
      </c>
      <c r="C42" s="45" t="s">
        <v>98</v>
      </c>
      <c r="D42" s="65">
        <v>29.14</v>
      </c>
      <c r="E42" s="68">
        <v>30.4</v>
      </c>
      <c r="F42" s="74">
        <f t="shared" si="0"/>
        <v>29.14</v>
      </c>
      <c r="G42" s="71">
        <f t="shared" si="1"/>
        <v>34</v>
      </c>
    </row>
    <row r="43" spans="1:7" ht="16.8" thickTop="1" thickBot="1" x14ac:dyDescent="0.35">
      <c r="A43" s="28" t="s">
        <v>33</v>
      </c>
      <c r="B43" s="63" t="s">
        <v>122</v>
      </c>
      <c r="C43" s="46" t="s">
        <v>20</v>
      </c>
      <c r="D43" s="66">
        <v>33.53</v>
      </c>
      <c r="E43" s="69">
        <v>32.86</v>
      </c>
      <c r="F43" s="75">
        <f t="shared" si="0"/>
        <v>32.86</v>
      </c>
      <c r="G43" s="72">
        <f t="shared" si="1"/>
        <v>35</v>
      </c>
    </row>
    <row r="44" spans="1:7" ht="16.2" thickTop="1" x14ac:dyDescent="0.3">
      <c r="A44" s="4"/>
      <c r="B44" s="4"/>
      <c r="C44" s="8"/>
      <c r="D44" s="6"/>
      <c r="E44" s="6"/>
      <c r="F44" s="7"/>
      <c r="G44" s="1"/>
    </row>
    <row r="45" spans="1:7" ht="15.6" x14ac:dyDescent="0.3">
      <c r="A45" s="4"/>
      <c r="B45" s="4"/>
      <c r="C45" s="8"/>
      <c r="D45" s="6"/>
      <c r="E45" s="6"/>
      <c r="F45" s="7"/>
      <c r="G45" s="1"/>
    </row>
    <row r="46" spans="1:7" ht="15.6" x14ac:dyDescent="0.3">
      <c r="A46" s="4"/>
      <c r="B46" s="4"/>
      <c r="C46" s="8"/>
      <c r="D46" s="6"/>
      <c r="E46" s="6"/>
      <c r="F46" s="7"/>
      <c r="G46" s="1"/>
    </row>
    <row r="47" spans="1:7" ht="15.6" x14ac:dyDescent="0.3">
      <c r="A47" s="4"/>
      <c r="B47" s="4"/>
      <c r="C47" s="8"/>
      <c r="D47" s="6"/>
      <c r="E47" s="6"/>
      <c r="F47" s="7"/>
      <c r="G47" s="1"/>
    </row>
    <row r="48" spans="1:7" x14ac:dyDescent="0.3">
      <c r="A48" s="4"/>
      <c r="B48" s="4"/>
      <c r="D48" s="6"/>
      <c r="E48" s="6"/>
      <c r="F48" s="7"/>
      <c r="G48" s="1"/>
    </row>
    <row r="49" spans="1:7" x14ac:dyDescent="0.3">
      <c r="A49" s="4"/>
      <c r="B49" s="4"/>
      <c r="D49" s="6"/>
      <c r="E49" s="6"/>
      <c r="F49" s="7"/>
      <c r="G49" s="1"/>
    </row>
    <row r="50" spans="1:7" x14ac:dyDescent="0.3">
      <c r="A50" s="4"/>
      <c r="B50" s="4"/>
      <c r="D50" s="6"/>
      <c r="E50" s="6"/>
      <c r="F50" s="7"/>
      <c r="G50" s="1"/>
    </row>
    <row r="51" spans="1:7" x14ac:dyDescent="0.3">
      <c r="A51" s="4"/>
      <c r="D51" s="6"/>
      <c r="E51" s="6"/>
      <c r="F51" s="7"/>
      <c r="G51" s="1"/>
    </row>
    <row r="52" spans="1:7" x14ac:dyDescent="0.3">
      <c r="A52" s="4"/>
      <c r="D52" s="6"/>
      <c r="E52" s="6"/>
      <c r="F52" s="7"/>
      <c r="G52" s="1"/>
    </row>
    <row r="53" spans="1:7" x14ac:dyDescent="0.3">
      <c r="A53" s="4"/>
      <c r="D53" s="6"/>
      <c r="E53" s="6"/>
      <c r="F53" s="7"/>
      <c r="G53" s="1"/>
    </row>
    <row r="54" spans="1:7" x14ac:dyDescent="0.3">
      <c r="A54" s="4"/>
      <c r="D54" s="6"/>
      <c r="E54" s="6"/>
      <c r="F54" s="7"/>
      <c r="G54" s="1"/>
    </row>
    <row r="55" spans="1:7" x14ac:dyDescent="0.3">
      <c r="A55" s="4"/>
      <c r="D55" s="6"/>
      <c r="E55" s="6"/>
      <c r="F55" s="7"/>
      <c r="G55" s="1"/>
    </row>
    <row r="56" spans="1:7" x14ac:dyDescent="0.3">
      <c r="A56" s="4"/>
      <c r="D56" s="6"/>
      <c r="E56" s="6"/>
      <c r="F56" s="7"/>
      <c r="G56" s="1"/>
    </row>
    <row r="57" spans="1:7" x14ac:dyDescent="0.3">
      <c r="A57" s="4"/>
      <c r="D57" s="6"/>
      <c r="E57" s="6"/>
      <c r="F57" s="7"/>
      <c r="G57" s="1"/>
    </row>
    <row r="58" spans="1:7" x14ac:dyDescent="0.3">
      <c r="A58" s="4"/>
      <c r="D58" s="6"/>
      <c r="E58" s="6"/>
      <c r="F58" s="7"/>
      <c r="G58" s="1"/>
    </row>
    <row r="59" spans="1:7" x14ac:dyDescent="0.3">
      <c r="A59" s="4"/>
      <c r="D59" s="6"/>
      <c r="E59" s="6"/>
      <c r="F59" s="7"/>
      <c r="G59" s="1"/>
    </row>
    <row r="60" spans="1:7" x14ac:dyDescent="0.3">
      <c r="A60" s="4"/>
      <c r="D60" s="6"/>
      <c r="E60" s="6"/>
      <c r="F60" s="7"/>
      <c r="G60" s="1"/>
    </row>
    <row r="61" spans="1:7" x14ac:dyDescent="0.3">
      <c r="A61" s="4"/>
      <c r="D61" s="6"/>
      <c r="E61" s="6"/>
      <c r="F61" s="7"/>
      <c r="G61" s="1"/>
    </row>
    <row r="62" spans="1:7" x14ac:dyDescent="0.3">
      <c r="A62" s="4"/>
      <c r="D62" s="6"/>
      <c r="E62" s="6"/>
      <c r="F62" s="7"/>
      <c r="G62" s="1"/>
    </row>
    <row r="63" spans="1:7" x14ac:dyDescent="0.3">
      <c r="A63" s="4"/>
      <c r="D63" s="6"/>
      <c r="E63" s="6"/>
      <c r="F63" s="7"/>
      <c r="G63" s="1"/>
    </row>
    <row r="64" spans="1:7" x14ac:dyDescent="0.3">
      <c r="A64" s="4"/>
      <c r="D64" s="6"/>
      <c r="E64" s="6"/>
      <c r="F64" s="7"/>
      <c r="G64" s="1"/>
    </row>
    <row r="65" spans="1:7" x14ac:dyDescent="0.3">
      <c r="A65" s="4"/>
      <c r="D65" s="6"/>
      <c r="E65" s="6"/>
      <c r="F65" s="7"/>
      <c r="G65" s="1"/>
    </row>
    <row r="66" spans="1:7" x14ac:dyDescent="0.3">
      <c r="A66" s="4"/>
      <c r="D66" s="6"/>
      <c r="E66" s="6"/>
      <c r="F66" s="7"/>
      <c r="G66" s="1"/>
    </row>
    <row r="67" spans="1:7" x14ac:dyDescent="0.3">
      <c r="A67" s="4"/>
      <c r="D67" s="6"/>
      <c r="E67" s="6"/>
      <c r="F67" s="7"/>
      <c r="G67" s="1"/>
    </row>
    <row r="68" spans="1:7" x14ac:dyDescent="0.3">
      <c r="A68" s="4"/>
      <c r="D68" s="6"/>
      <c r="E68" s="6"/>
      <c r="F68" s="7"/>
      <c r="G68" s="1"/>
    </row>
    <row r="69" spans="1:7" x14ac:dyDescent="0.3">
      <c r="A69" s="4"/>
      <c r="D69" s="6"/>
      <c r="E69" s="6"/>
      <c r="F69" s="7"/>
      <c r="G69" s="1"/>
    </row>
    <row r="70" spans="1:7" x14ac:dyDescent="0.3">
      <c r="A70" s="4"/>
      <c r="D70" s="6"/>
      <c r="E70" s="6"/>
      <c r="F70" s="7"/>
      <c r="G70" s="1"/>
    </row>
    <row r="71" spans="1:7" x14ac:dyDescent="0.3">
      <c r="A71" s="4"/>
      <c r="D71" s="6"/>
      <c r="E71" s="6"/>
      <c r="F71" s="7"/>
      <c r="G71" s="1"/>
    </row>
    <row r="72" spans="1:7" x14ac:dyDescent="0.3">
      <c r="A72" s="4"/>
      <c r="D72" s="6"/>
      <c r="E72" s="6"/>
      <c r="F72" s="7"/>
      <c r="G72" s="1"/>
    </row>
    <row r="73" spans="1:7" x14ac:dyDescent="0.3">
      <c r="A73" s="4"/>
      <c r="D73" s="6"/>
      <c r="E73" s="6"/>
      <c r="F73" s="7"/>
      <c r="G73" s="1"/>
    </row>
    <row r="74" spans="1:7" x14ac:dyDescent="0.3">
      <c r="A74" s="4"/>
      <c r="D74" s="6"/>
      <c r="E74" s="6"/>
      <c r="F74" s="7"/>
      <c r="G74" s="1"/>
    </row>
    <row r="75" spans="1:7" x14ac:dyDescent="0.3">
      <c r="A75" s="4"/>
      <c r="D75" s="6"/>
      <c r="E75" s="6"/>
      <c r="F75" s="7"/>
      <c r="G75" s="1"/>
    </row>
    <row r="76" spans="1:7" x14ac:dyDescent="0.3">
      <c r="A76" s="4"/>
      <c r="D76" s="6"/>
      <c r="E76" s="6"/>
      <c r="F76" s="7"/>
      <c r="G76" s="1"/>
    </row>
    <row r="77" spans="1:7" x14ac:dyDescent="0.3">
      <c r="A77" s="4"/>
      <c r="D77" s="6"/>
      <c r="E77" s="6"/>
      <c r="F77" s="7"/>
      <c r="G77" s="1"/>
    </row>
    <row r="78" spans="1:7" x14ac:dyDescent="0.3">
      <c r="A78" s="4"/>
      <c r="D78" s="6"/>
      <c r="E78" s="6"/>
      <c r="F78" s="7"/>
      <c r="G78" s="1"/>
    </row>
    <row r="79" spans="1:7" x14ac:dyDescent="0.3">
      <c r="A79" s="4"/>
      <c r="D79" s="6"/>
      <c r="E79" s="6"/>
      <c r="F79" s="7"/>
      <c r="G79" s="1"/>
    </row>
    <row r="80" spans="1:7" x14ac:dyDescent="0.3">
      <c r="A80" s="4"/>
      <c r="D80" s="6"/>
      <c r="E80" s="6"/>
      <c r="F80" s="7"/>
      <c r="G80" s="1"/>
    </row>
    <row r="81" spans="1:7" x14ac:dyDescent="0.3">
      <c r="A81" s="4"/>
      <c r="D81" s="6"/>
      <c r="E81" s="6"/>
      <c r="F81" s="7"/>
      <c r="G81" s="1"/>
    </row>
    <row r="82" spans="1:7" x14ac:dyDescent="0.3">
      <c r="A82" s="4"/>
      <c r="D82" s="6"/>
      <c r="E82" s="6"/>
      <c r="F82" s="7"/>
      <c r="G82" s="1"/>
    </row>
    <row r="83" spans="1:7" x14ac:dyDescent="0.3">
      <c r="A83" s="4"/>
      <c r="D83" s="6"/>
      <c r="E83" s="6"/>
      <c r="F83" s="7"/>
      <c r="G83" s="1"/>
    </row>
    <row r="84" spans="1:7" x14ac:dyDescent="0.3">
      <c r="A84" s="4"/>
      <c r="D84" s="6"/>
      <c r="E84" s="6"/>
      <c r="F84" s="7"/>
      <c r="G84" s="1"/>
    </row>
    <row r="85" spans="1:7" x14ac:dyDescent="0.3">
      <c r="A85" s="4"/>
      <c r="D85" s="6"/>
      <c r="E85" s="6"/>
      <c r="F85" s="7"/>
      <c r="G85" s="1"/>
    </row>
    <row r="86" spans="1:7" x14ac:dyDescent="0.3">
      <c r="A86" s="4"/>
      <c r="D86" s="6"/>
      <c r="E86" s="6"/>
      <c r="F86" s="7"/>
      <c r="G86" s="1"/>
    </row>
    <row r="87" spans="1:7" x14ac:dyDescent="0.3">
      <c r="A87" s="4"/>
      <c r="D87" s="6"/>
      <c r="E87" s="6"/>
      <c r="F87" s="7"/>
      <c r="G87" s="1"/>
    </row>
    <row r="88" spans="1:7" x14ac:dyDescent="0.3">
      <c r="A88" s="4"/>
      <c r="D88" s="6"/>
      <c r="E88" s="6"/>
      <c r="F88" s="7"/>
      <c r="G88" s="1"/>
    </row>
    <row r="89" spans="1:7" x14ac:dyDescent="0.3">
      <c r="A89" s="4"/>
      <c r="D89" s="6"/>
      <c r="E89" s="6"/>
      <c r="F89" s="7"/>
      <c r="G89" s="1"/>
    </row>
    <row r="90" spans="1:7" x14ac:dyDescent="0.3">
      <c r="A90" s="4"/>
      <c r="D90" s="6"/>
      <c r="E90" s="6"/>
      <c r="F90" s="7"/>
      <c r="G90" s="1"/>
    </row>
    <row r="91" spans="1:7" x14ac:dyDescent="0.3">
      <c r="A91" s="4"/>
      <c r="D91" s="6"/>
      <c r="E91" s="6"/>
      <c r="F91" s="7"/>
      <c r="G91" s="1"/>
    </row>
    <row r="92" spans="1:7" x14ac:dyDescent="0.3">
      <c r="A92" s="4"/>
      <c r="D92" s="6"/>
      <c r="E92" s="6"/>
      <c r="F92" s="7"/>
      <c r="G92" s="1"/>
    </row>
    <row r="93" spans="1:7" x14ac:dyDescent="0.3">
      <c r="A93" s="4"/>
      <c r="D93" s="6"/>
      <c r="E93" s="6"/>
      <c r="F93" s="7"/>
      <c r="G93" s="1"/>
    </row>
    <row r="94" spans="1:7" x14ac:dyDescent="0.3">
      <c r="A94" s="4"/>
      <c r="D94" s="6"/>
      <c r="E94" s="6"/>
      <c r="F94" s="7"/>
      <c r="G94" s="1"/>
    </row>
    <row r="95" spans="1:7" x14ac:dyDescent="0.3">
      <c r="A95" s="4"/>
      <c r="D95" s="6"/>
      <c r="E95" s="6"/>
      <c r="F95" s="7"/>
      <c r="G95" s="1"/>
    </row>
    <row r="96" spans="1:7" x14ac:dyDescent="0.3">
      <c r="A96" s="4"/>
      <c r="D96" s="6"/>
      <c r="E96" s="6"/>
      <c r="F96" s="7"/>
      <c r="G96" s="1"/>
    </row>
    <row r="97" spans="1:7" x14ac:dyDescent="0.3">
      <c r="A97" s="4"/>
      <c r="D97" s="6"/>
      <c r="E97" s="6"/>
      <c r="F97" s="7"/>
      <c r="G97" s="1"/>
    </row>
    <row r="98" spans="1:7" x14ac:dyDescent="0.3">
      <c r="A98" s="4"/>
      <c r="D98" s="6"/>
      <c r="E98" s="6"/>
      <c r="F98" s="7"/>
      <c r="G98" s="1"/>
    </row>
    <row r="99" spans="1:7" x14ac:dyDescent="0.3">
      <c r="A99" s="4"/>
      <c r="D99" s="6"/>
      <c r="E99" s="6"/>
      <c r="F99" s="7"/>
      <c r="G99" s="1"/>
    </row>
    <row r="100" spans="1:7" x14ac:dyDescent="0.3">
      <c r="A100" s="4"/>
      <c r="D100" s="6"/>
      <c r="E100" s="6"/>
      <c r="F100" s="7"/>
      <c r="G100" s="1"/>
    </row>
    <row r="101" spans="1:7" x14ac:dyDescent="0.3">
      <c r="A101" s="4"/>
      <c r="D101" s="6"/>
      <c r="E101" s="6"/>
      <c r="F101" s="7"/>
      <c r="G101" s="1"/>
    </row>
    <row r="102" spans="1:7" x14ac:dyDescent="0.3">
      <c r="A102" s="4"/>
      <c r="D102" s="6"/>
      <c r="E102" s="6"/>
      <c r="F102" s="7"/>
      <c r="G102" s="1"/>
    </row>
    <row r="103" spans="1:7" x14ac:dyDescent="0.3">
      <c r="A103" s="4"/>
      <c r="D103" s="6"/>
      <c r="E103" s="6"/>
      <c r="F103" s="7"/>
      <c r="G103" s="1"/>
    </row>
    <row r="104" spans="1:7" x14ac:dyDescent="0.3">
      <c r="A104" s="4"/>
      <c r="D104" s="6"/>
      <c r="E104" s="6"/>
      <c r="F104" s="7"/>
      <c r="G104" s="1"/>
    </row>
    <row r="105" spans="1:7" x14ac:dyDescent="0.3">
      <c r="A105" s="4"/>
      <c r="D105" s="6"/>
      <c r="E105" s="6"/>
      <c r="F105" s="7"/>
      <c r="G105" s="1"/>
    </row>
    <row r="106" spans="1:7" x14ac:dyDescent="0.3">
      <c r="A106" s="4"/>
      <c r="D106" s="6"/>
      <c r="E106" s="6"/>
      <c r="F106" s="7"/>
      <c r="G106" s="1"/>
    </row>
    <row r="107" spans="1:7" x14ac:dyDescent="0.3">
      <c r="A107" s="4"/>
      <c r="D107" s="6"/>
      <c r="E107" s="6"/>
      <c r="F107" s="7"/>
      <c r="G107" s="1"/>
    </row>
    <row r="108" spans="1:7" x14ac:dyDescent="0.3">
      <c r="A108" s="4"/>
      <c r="D108" s="6"/>
      <c r="E108" s="6"/>
      <c r="F108" s="7"/>
      <c r="G108" s="1"/>
    </row>
    <row r="109" spans="1:7" x14ac:dyDescent="0.3">
      <c r="A109" s="4"/>
      <c r="D109" s="3"/>
      <c r="E109" s="3"/>
      <c r="F109" s="3"/>
    </row>
    <row r="110" spans="1:7" x14ac:dyDescent="0.3">
      <c r="A110" s="4"/>
      <c r="D110" s="3"/>
      <c r="E110" s="3"/>
      <c r="F110" s="3"/>
    </row>
    <row r="111" spans="1:7" x14ac:dyDescent="0.3">
      <c r="D111" s="3"/>
      <c r="E111" s="3"/>
      <c r="F111" s="3"/>
    </row>
    <row r="112" spans="1:7" x14ac:dyDescent="0.3">
      <c r="D112" s="3"/>
      <c r="E112" s="3"/>
      <c r="F112" s="3"/>
    </row>
    <row r="113" spans="4:6" x14ac:dyDescent="0.3">
      <c r="D113" s="3"/>
      <c r="E113" s="3"/>
      <c r="F113" s="3"/>
    </row>
    <row r="114" spans="4:6" x14ac:dyDescent="0.3">
      <c r="D114" s="3"/>
      <c r="E114" s="3"/>
      <c r="F114" s="3"/>
    </row>
    <row r="115" spans="4:6" x14ac:dyDescent="0.3">
      <c r="D115" s="3"/>
      <c r="E115" s="3"/>
      <c r="F115" s="3"/>
    </row>
    <row r="116" spans="4:6" x14ac:dyDescent="0.3">
      <c r="D116" s="3"/>
      <c r="E116" s="3"/>
      <c r="F116" s="3"/>
    </row>
    <row r="117" spans="4:6" x14ac:dyDescent="0.3">
      <c r="D117" s="3"/>
      <c r="E117" s="3"/>
      <c r="F117" s="3"/>
    </row>
    <row r="118" spans="4:6" x14ac:dyDescent="0.3">
      <c r="D118" s="3"/>
      <c r="E118" s="3"/>
      <c r="F118" s="3"/>
    </row>
    <row r="119" spans="4:6" x14ac:dyDescent="0.3">
      <c r="D119" s="3"/>
      <c r="E119" s="3"/>
      <c r="F119" s="3"/>
    </row>
    <row r="120" spans="4:6" x14ac:dyDescent="0.3">
      <c r="D120" s="3"/>
      <c r="E120" s="3"/>
      <c r="F120" s="3"/>
    </row>
    <row r="121" spans="4:6" x14ac:dyDescent="0.3">
      <c r="D121" s="3"/>
      <c r="E121" s="3"/>
      <c r="F121" s="3"/>
    </row>
    <row r="122" spans="4:6" x14ac:dyDescent="0.3">
      <c r="D122" s="3"/>
      <c r="E122" s="3"/>
      <c r="F122" s="3"/>
    </row>
    <row r="123" spans="4:6" x14ac:dyDescent="0.3">
      <c r="D123" s="3"/>
      <c r="E123" s="3"/>
      <c r="F123" s="3"/>
    </row>
    <row r="124" spans="4:6" x14ac:dyDescent="0.3">
      <c r="D124" s="3"/>
      <c r="E124" s="3"/>
      <c r="F124" s="3"/>
    </row>
    <row r="125" spans="4:6" x14ac:dyDescent="0.3">
      <c r="D125" s="3"/>
      <c r="E125" s="3"/>
      <c r="F125" s="3"/>
    </row>
    <row r="126" spans="4:6" x14ac:dyDescent="0.3">
      <c r="D126" s="3"/>
      <c r="E126" s="3"/>
      <c r="F126" s="3"/>
    </row>
    <row r="127" spans="4:6" x14ac:dyDescent="0.3">
      <c r="D127" s="3"/>
      <c r="E127" s="3"/>
      <c r="F127" s="3"/>
    </row>
    <row r="128" spans="4:6" x14ac:dyDescent="0.3">
      <c r="D128" s="3"/>
      <c r="E128" s="3"/>
      <c r="F128" s="3"/>
    </row>
    <row r="129" spans="4:6" x14ac:dyDescent="0.3">
      <c r="D129" s="3"/>
      <c r="E129" s="3"/>
      <c r="F129" s="3"/>
    </row>
    <row r="130" spans="4:6" x14ac:dyDescent="0.3">
      <c r="D130" s="3"/>
      <c r="E130" s="3"/>
      <c r="F130" s="3"/>
    </row>
    <row r="131" spans="4:6" x14ac:dyDescent="0.3">
      <c r="D131" s="3"/>
      <c r="E131" s="3"/>
      <c r="F131" s="3"/>
    </row>
    <row r="132" spans="4:6" x14ac:dyDescent="0.3">
      <c r="D132" s="3"/>
      <c r="E132" s="3"/>
      <c r="F132" s="3"/>
    </row>
    <row r="133" spans="4:6" x14ac:dyDescent="0.3">
      <c r="D133" s="3"/>
      <c r="E133" s="3"/>
      <c r="F133" s="3"/>
    </row>
    <row r="134" spans="4:6" x14ac:dyDescent="0.3">
      <c r="D134" s="3"/>
      <c r="E134" s="3"/>
      <c r="F134" s="3"/>
    </row>
    <row r="135" spans="4:6" x14ac:dyDescent="0.3">
      <c r="D135" s="3"/>
      <c r="E135" s="3"/>
      <c r="F135" s="3"/>
    </row>
    <row r="136" spans="4:6" x14ac:dyDescent="0.3">
      <c r="D136" s="3"/>
      <c r="E136" s="3"/>
      <c r="F136" s="3"/>
    </row>
    <row r="137" spans="4:6" x14ac:dyDescent="0.3">
      <c r="D137" s="3"/>
      <c r="E137" s="3"/>
      <c r="F137" s="3"/>
    </row>
    <row r="138" spans="4:6" x14ac:dyDescent="0.3">
      <c r="D138" s="3"/>
      <c r="E138" s="3"/>
      <c r="F138" s="3"/>
    </row>
    <row r="139" spans="4:6" x14ac:dyDescent="0.3">
      <c r="D139" s="3"/>
      <c r="E139" s="3"/>
      <c r="F139" s="3"/>
    </row>
    <row r="140" spans="4:6" x14ac:dyDescent="0.3">
      <c r="D140" s="3"/>
      <c r="E140" s="3"/>
      <c r="F140" s="3"/>
    </row>
    <row r="141" spans="4:6" x14ac:dyDescent="0.3">
      <c r="D141" s="3"/>
      <c r="E141" s="3"/>
      <c r="F141" s="3"/>
    </row>
    <row r="142" spans="4:6" x14ac:dyDescent="0.3">
      <c r="D142" s="3"/>
      <c r="E142" s="3"/>
      <c r="F142" s="3"/>
    </row>
    <row r="143" spans="4:6" x14ac:dyDescent="0.3">
      <c r="D143" s="3"/>
      <c r="E143" s="3"/>
      <c r="F143" s="3"/>
    </row>
    <row r="144" spans="4:6" x14ac:dyDescent="0.3">
      <c r="D144" s="3"/>
      <c r="E144" s="3"/>
      <c r="F144" s="3"/>
    </row>
    <row r="145" spans="4:6" x14ac:dyDescent="0.3">
      <c r="D145" s="3"/>
      <c r="E145" s="3"/>
      <c r="F145" s="3"/>
    </row>
    <row r="146" spans="4:6" x14ac:dyDescent="0.3">
      <c r="D146" s="3"/>
      <c r="E146" s="3"/>
      <c r="F146" s="3"/>
    </row>
  </sheetData>
  <sortState xmlns:xlrd2="http://schemas.microsoft.com/office/spreadsheetml/2017/richdata2" ref="A9:G43">
    <sortCondition ref="G9:G43"/>
  </sortState>
  <mergeCells count="5">
    <mergeCell ref="A1:G1"/>
    <mergeCell ref="A2:G2"/>
    <mergeCell ref="A4:G4"/>
    <mergeCell ref="A6:B6"/>
    <mergeCell ref="C6:G6"/>
  </mergeCells>
  <phoneticPr fontId="3" type="noConversion"/>
  <pageMargins left="0.45" right="0.25" top="0.59166666666666667" bottom="0.75" header="0.51180555555555496" footer="0.51180555555555496"/>
  <pageSetup paperSize="9" firstPageNumber="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7"/>
  <sheetViews>
    <sheetView tabSelected="1" showWhiteSpace="0" view="pageLayout" zoomScaleNormal="100" workbookViewId="0">
      <selection activeCell="C6" sqref="C6:G6"/>
    </sheetView>
  </sheetViews>
  <sheetFormatPr defaultRowHeight="14.4" x14ac:dyDescent="0.3"/>
  <cols>
    <col min="1" max="1" width="6.6640625" customWidth="1"/>
    <col min="2" max="2" width="29.44140625" customWidth="1"/>
    <col min="3" max="3" width="21.6640625" customWidth="1"/>
    <col min="4" max="5" width="8.6640625" customWidth="1"/>
    <col min="6" max="6" width="12.33203125" bestFit="1" customWidth="1"/>
    <col min="7" max="1024" width="8.6640625" customWidth="1"/>
  </cols>
  <sheetData>
    <row r="1" spans="1:8" ht="21" x14ac:dyDescent="0.4">
      <c r="A1" s="93" t="s">
        <v>0</v>
      </c>
      <c r="B1" s="93"/>
      <c r="C1" s="93"/>
      <c r="D1" s="93"/>
      <c r="E1" s="93"/>
      <c r="F1" s="93"/>
      <c r="G1" s="93"/>
    </row>
    <row r="2" spans="1:8" ht="21" x14ac:dyDescent="0.4">
      <c r="A2" s="94" t="s">
        <v>1</v>
      </c>
      <c r="B2" s="94"/>
      <c r="C2" s="94"/>
      <c r="D2" s="94"/>
      <c r="E2" s="94"/>
      <c r="F2" s="94"/>
      <c r="G2" s="94"/>
    </row>
    <row r="3" spans="1:8" x14ac:dyDescent="0.3">
      <c r="A3" s="2"/>
      <c r="B3" s="2"/>
      <c r="C3" s="2"/>
      <c r="D3" s="2"/>
      <c r="E3" s="2"/>
      <c r="G3" s="2"/>
    </row>
    <row r="4" spans="1:8" ht="15.6" x14ac:dyDescent="0.3">
      <c r="A4" s="95" t="s">
        <v>72</v>
      </c>
      <c r="B4" s="95"/>
      <c r="C4" s="95"/>
      <c r="D4" s="95"/>
      <c r="E4" s="95"/>
      <c r="F4" s="95"/>
      <c r="G4" s="95"/>
    </row>
    <row r="5" spans="1:8" x14ac:dyDescent="0.3">
      <c r="A5" s="1"/>
      <c r="B5" s="1"/>
      <c r="C5" s="1"/>
      <c r="D5" s="1"/>
      <c r="E5" s="1"/>
      <c r="F5" s="1"/>
      <c r="G5" s="1"/>
    </row>
    <row r="6" spans="1:8" ht="15.6" x14ac:dyDescent="0.3">
      <c r="A6" s="96" t="s">
        <v>2</v>
      </c>
      <c r="B6" s="96"/>
      <c r="C6" s="95" t="s">
        <v>14</v>
      </c>
      <c r="D6" s="95"/>
      <c r="E6" s="95"/>
      <c r="F6" s="95"/>
      <c r="G6" s="95"/>
    </row>
    <row r="7" spans="1:8" ht="15" thickBot="1" x14ac:dyDescent="0.35">
      <c r="B7" s="4"/>
      <c r="C7" s="4"/>
      <c r="D7" s="4"/>
      <c r="E7" s="4"/>
      <c r="F7" s="4"/>
      <c r="G7" s="4"/>
      <c r="H7" s="4"/>
    </row>
    <row r="8" spans="1:8" ht="29.25" customHeight="1" thickTop="1" thickBot="1" x14ac:dyDescent="0.35">
      <c r="A8" s="23" t="s">
        <v>4</v>
      </c>
      <c r="B8" s="24" t="s">
        <v>5</v>
      </c>
      <c r="C8" s="25" t="s">
        <v>6</v>
      </c>
      <c r="D8" s="24" t="s">
        <v>7</v>
      </c>
      <c r="E8" s="26" t="s">
        <v>8</v>
      </c>
      <c r="F8" s="27" t="s">
        <v>9</v>
      </c>
      <c r="G8" s="25" t="s">
        <v>10</v>
      </c>
      <c r="H8" s="4"/>
    </row>
    <row r="9" spans="1:8" ht="16.8" thickTop="1" thickBot="1" x14ac:dyDescent="0.35">
      <c r="A9" s="28" t="s">
        <v>30</v>
      </c>
      <c r="B9" s="36" t="s">
        <v>201</v>
      </c>
      <c r="C9" s="76" t="s">
        <v>16</v>
      </c>
      <c r="D9" s="67">
        <v>12.71</v>
      </c>
      <c r="E9" s="64">
        <v>11.99</v>
      </c>
      <c r="F9" s="73">
        <f t="shared" ref="F9:F47" si="0">MIN(D9:E9)</f>
        <v>11.99</v>
      </c>
      <c r="G9" s="70">
        <f t="shared" ref="G9:G47" si="1">_xlfn.RANK.EQ(F9,$F$9:$F$76,1)</f>
        <v>1</v>
      </c>
      <c r="H9" s="4"/>
    </row>
    <row r="10" spans="1:8" ht="16.8" thickTop="1" thickBot="1" x14ac:dyDescent="0.35">
      <c r="A10" s="28" t="s">
        <v>24</v>
      </c>
      <c r="B10" s="37" t="s">
        <v>64</v>
      </c>
      <c r="C10" s="77" t="s">
        <v>62</v>
      </c>
      <c r="D10" s="68">
        <v>18.16</v>
      </c>
      <c r="E10" s="65">
        <v>12.65</v>
      </c>
      <c r="F10" s="74">
        <f t="shared" si="0"/>
        <v>12.65</v>
      </c>
      <c r="G10" s="71">
        <f t="shared" si="1"/>
        <v>2</v>
      </c>
      <c r="H10" s="4"/>
    </row>
    <row r="11" spans="1:8" ht="16.8" thickTop="1" thickBot="1" x14ac:dyDescent="0.35">
      <c r="A11" s="28" t="s">
        <v>237</v>
      </c>
      <c r="B11" s="37" t="s">
        <v>136</v>
      </c>
      <c r="C11" s="77" t="s">
        <v>131</v>
      </c>
      <c r="D11" s="68">
        <v>14.33</v>
      </c>
      <c r="E11" s="65">
        <v>15.5</v>
      </c>
      <c r="F11" s="74">
        <f t="shared" si="0"/>
        <v>14.33</v>
      </c>
      <c r="G11" s="71">
        <f t="shared" si="1"/>
        <v>3</v>
      </c>
      <c r="H11" s="4"/>
    </row>
    <row r="12" spans="1:8" ht="16.8" thickTop="1" thickBot="1" x14ac:dyDescent="0.35">
      <c r="A12" s="28" t="s">
        <v>35</v>
      </c>
      <c r="B12" s="37" t="s">
        <v>203</v>
      </c>
      <c r="C12" s="77" t="s">
        <v>16</v>
      </c>
      <c r="D12" s="68">
        <v>14.9</v>
      </c>
      <c r="E12" s="65">
        <v>999.99</v>
      </c>
      <c r="F12" s="74">
        <f t="shared" si="0"/>
        <v>14.9</v>
      </c>
      <c r="G12" s="71">
        <f t="shared" si="1"/>
        <v>4</v>
      </c>
      <c r="H12" s="4"/>
    </row>
    <row r="13" spans="1:8" ht="16.8" thickTop="1" thickBot="1" x14ac:dyDescent="0.35">
      <c r="A13" s="28" t="s">
        <v>51</v>
      </c>
      <c r="B13" s="37" t="s">
        <v>89</v>
      </c>
      <c r="C13" s="77" t="s">
        <v>19</v>
      </c>
      <c r="D13" s="68">
        <v>17.399999999999999</v>
      </c>
      <c r="E13" s="65">
        <v>15.69</v>
      </c>
      <c r="F13" s="74">
        <f t="shared" si="0"/>
        <v>15.69</v>
      </c>
      <c r="G13" s="71">
        <f t="shared" si="1"/>
        <v>5</v>
      </c>
      <c r="H13" s="4"/>
    </row>
    <row r="14" spans="1:8" ht="16.8" thickTop="1" thickBot="1" x14ac:dyDescent="0.35">
      <c r="A14" s="28" t="s">
        <v>44</v>
      </c>
      <c r="B14" s="37" t="s">
        <v>88</v>
      </c>
      <c r="C14" s="77" t="s">
        <v>19</v>
      </c>
      <c r="D14" s="68">
        <v>15.75</v>
      </c>
      <c r="E14" s="65">
        <v>999.99</v>
      </c>
      <c r="F14" s="74">
        <f t="shared" si="0"/>
        <v>15.75</v>
      </c>
      <c r="G14" s="71">
        <f t="shared" si="1"/>
        <v>6</v>
      </c>
      <c r="H14" s="4"/>
    </row>
    <row r="15" spans="1:8" ht="16.8" thickTop="1" thickBot="1" x14ac:dyDescent="0.35">
      <c r="A15" s="28" t="s">
        <v>37</v>
      </c>
      <c r="B15" s="37" t="s">
        <v>149</v>
      </c>
      <c r="C15" s="77" t="s">
        <v>11</v>
      </c>
      <c r="D15" s="68">
        <v>999.99</v>
      </c>
      <c r="E15" s="65">
        <v>15.77</v>
      </c>
      <c r="F15" s="74">
        <f t="shared" si="0"/>
        <v>15.77</v>
      </c>
      <c r="G15" s="71">
        <f t="shared" si="1"/>
        <v>7</v>
      </c>
      <c r="H15" s="4"/>
    </row>
    <row r="16" spans="1:8" ht="16.8" thickTop="1" thickBot="1" x14ac:dyDescent="0.35">
      <c r="A16" s="28" t="s">
        <v>239</v>
      </c>
      <c r="B16" s="37" t="s">
        <v>137</v>
      </c>
      <c r="C16" s="77" t="s">
        <v>138</v>
      </c>
      <c r="D16" s="68">
        <v>18.75</v>
      </c>
      <c r="E16" s="65">
        <v>16.16</v>
      </c>
      <c r="F16" s="74">
        <f t="shared" si="0"/>
        <v>16.16</v>
      </c>
      <c r="G16" s="71">
        <f t="shared" si="1"/>
        <v>8</v>
      </c>
      <c r="H16" s="4"/>
    </row>
    <row r="17" spans="1:8" ht="16.8" thickTop="1" thickBot="1" x14ac:dyDescent="0.35">
      <c r="A17" s="28" t="s">
        <v>23</v>
      </c>
      <c r="B17" s="37" t="s">
        <v>97</v>
      </c>
      <c r="C17" s="77" t="s">
        <v>98</v>
      </c>
      <c r="D17" s="68">
        <v>16.84</v>
      </c>
      <c r="E17" s="65">
        <v>16.5</v>
      </c>
      <c r="F17" s="74">
        <f t="shared" si="0"/>
        <v>16.5</v>
      </c>
      <c r="G17" s="71">
        <f t="shared" si="1"/>
        <v>9</v>
      </c>
      <c r="H17" s="4"/>
    </row>
    <row r="18" spans="1:8" ht="16.8" thickTop="1" thickBot="1" x14ac:dyDescent="0.35">
      <c r="A18" s="28" t="s">
        <v>40</v>
      </c>
      <c r="B18" s="37" t="s">
        <v>186</v>
      </c>
      <c r="C18" s="77" t="s">
        <v>17</v>
      </c>
      <c r="D18" s="68">
        <v>16.64</v>
      </c>
      <c r="E18" s="65">
        <v>999.99</v>
      </c>
      <c r="F18" s="74">
        <f t="shared" si="0"/>
        <v>16.64</v>
      </c>
      <c r="G18" s="71">
        <f t="shared" si="1"/>
        <v>10</v>
      </c>
      <c r="H18" s="4"/>
    </row>
    <row r="19" spans="1:8" ht="16.8" thickTop="1" thickBot="1" x14ac:dyDescent="0.35">
      <c r="A19" s="28" t="s">
        <v>26</v>
      </c>
      <c r="B19" s="37" t="s">
        <v>230</v>
      </c>
      <c r="C19" s="77" t="s">
        <v>216</v>
      </c>
      <c r="D19" s="68">
        <v>17.77</v>
      </c>
      <c r="E19" s="65">
        <v>17.13</v>
      </c>
      <c r="F19" s="74">
        <f t="shared" si="0"/>
        <v>17.13</v>
      </c>
      <c r="G19" s="71">
        <f t="shared" si="1"/>
        <v>11</v>
      </c>
      <c r="H19" s="4"/>
    </row>
    <row r="20" spans="1:8" ht="16.8" thickTop="1" thickBot="1" x14ac:dyDescent="0.35">
      <c r="A20" s="28" t="s">
        <v>28</v>
      </c>
      <c r="B20" s="37" t="s">
        <v>86</v>
      </c>
      <c r="C20" s="77" t="s">
        <v>19</v>
      </c>
      <c r="D20" s="68">
        <v>18.329999999999998</v>
      </c>
      <c r="E20" s="65">
        <v>17.23</v>
      </c>
      <c r="F20" s="74">
        <f t="shared" si="0"/>
        <v>17.23</v>
      </c>
      <c r="G20" s="71">
        <f t="shared" si="1"/>
        <v>12</v>
      </c>
      <c r="H20" s="4"/>
    </row>
    <row r="21" spans="1:8" ht="16.8" thickTop="1" thickBot="1" x14ac:dyDescent="0.35">
      <c r="A21" s="28" t="s">
        <v>42</v>
      </c>
      <c r="B21" s="37" t="s">
        <v>231</v>
      </c>
      <c r="C21" s="77" t="s">
        <v>216</v>
      </c>
      <c r="D21" s="68">
        <v>20.81</v>
      </c>
      <c r="E21" s="65">
        <v>17.260000000000002</v>
      </c>
      <c r="F21" s="74">
        <f t="shared" si="0"/>
        <v>17.260000000000002</v>
      </c>
      <c r="G21" s="71">
        <f t="shared" si="1"/>
        <v>13</v>
      </c>
      <c r="H21" s="4"/>
    </row>
    <row r="22" spans="1:8" ht="16.8" thickTop="1" thickBot="1" x14ac:dyDescent="0.35">
      <c r="A22" s="28" t="s">
        <v>27</v>
      </c>
      <c r="B22" s="37" t="s">
        <v>181</v>
      </c>
      <c r="C22" s="77" t="s">
        <v>21</v>
      </c>
      <c r="D22" s="68">
        <v>17.38</v>
      </c>
      <c r="E22" s="65">
        <v>18.670000000000002</v>
      </c>
      <c r="F22" s="74">
        <f t="shared" si="0"/>
        <v>17.38</v>
      </c>
      <c r="G22" s="71">
        <f t="shared" si="1"/>
        <v>14</v>
      </c>
      <c r="H22" s="4"/>
    </row>
    <row r="23" spans="1:8" ht="16.8" thickTop="1" thickBot="1" x14ac:dyDescent="0.35">
      <c r="A23" s="28" t="s">
        <v>54</v>
      </c>
      <c r="B23" s="37" t="s">
        <v>232</v>
      </c>
      <c r="C23" s="77" t="s">
        <v>216</v>
      </c>
      <c r="D23" s="68">
        <v>18.09</v>
      </c>
      <c r="E23" s="65">
        <v>17.920000000000002</v>
      </c>
      <c r="F23" s="74">
        <f t="shared" si="0"/>
        <v>17.920000000000002</v>
      </c>
      <c r="G23" s="71">
        <f t="shared" si="1"/>
        <v>15</v>
      </c>
      <c r="H23" s="4"/>
    </row>
    <row r="24" spans="1:8" ht="16.8" thickTop="1" thickBot="1" x14ac:dyDescent="0.35">
      <c r="A24" s="28" t="s">
        <v>53</v>
      </c>
      <c r="B24" s="37" t="s">
        <v>65</v>
      </c>
      <c r="C24" s="77" t="s">
        <v>62</v>
      </c>
      <c r="D24" s="68">
        <v>19.88</v>
      </c>
      <c r="E24" s="65">
        <v>18.239999999999998</v>
      </c>
      <c r="F24" s="74">
        <f t="shared" si="0"/>
        <v>18.239999999999998</v>
      </c>
      <c r="G24" s="71">
        <f t="shared" si="1"/>
        <v>16</v>
      </c>
      <c r="H24" s="4"/>
    </row>
    <row r="25" spans="1:8" ht="16.8" thickTop="1" thickBot="1" x14ac:dyDescent="0.35">
      <c r="A25" s="28" t="s">
        <v>46</v>
      </c>
      <c r="B25" s="37" t="s">
        <v>135</v>
      </c>
      <c r="C25" s="77" t="s">
        <v>131</v>
      </c>
      <c r="D25" s="68">
        <v>18.41</v>
      </c>
      <c r="E25" s="65">
        <v>19.13</v>
      </c>
      <c r="F25" s="74">
        <f t="shared" si="0"/>
        <v>18.41</v>
      </c>
      <c r="G25" s="71">
        <f t="shared" si="1"/>
        <v>17</v>
      </c>
      <c r="H25" s="4"/>
    </row>
    <row r="26" spans="1:8" ht="16.8" thickTop="1" thickBot="1" x14ac:dyDescent="0.35">
      <c r="A26" s="28" t="s">
        <v>238</v>
      </c>
      <c r="B26" s="37" t="s">
        <v>162</v>
      </c>
      <c r="C26" s="77" t="s">
        <v>152</v>
      </c>
      <c r="D26" s="68">
        <v>999.99</v>
      </c>
      <c r="E26" s="65">
        <v>18.47</v>
      </c>
      <c r="F26" s="74">
        <f t="shared" si="0"/>
        <v>18.47</v>
      </c>
      <c r="G26" s="71">
        <f t="shared" si="1"/>
        <v>18</v>
      </c>
      <c r="H26" s="4"/>
    </row>
    <row r="27" spans="1:8" ht="16.8" thickTop="1" thickBot="1" x14ac:dyDescent="0.35">
      <c r="A27" s="28" t="s">
        <v>38</v>
      </c>
      <c r="B27" s="37" t="s">
        <v>204</v>
      </c>
      <c r="C27" s="77" t="s">
        <v>16</v>
      </c>
      <c r="D27" s="68">
        <v>18.48</v>
      </c>
      <c r="E27" s="65">
        <v>20.65</v>
      </c>
      <c r="F27" s="74">
        <f t="shared" si="0"/>
        <v>18.48</v>
      </c>
      <c r="G27" s="71">
        <f t="shared" si="1"/>
        <v>19</v>
      </c>
      <c r="H27" s="4"/>
    </row>
    <row r="28" spans="1:8" ht="16.8" thickTop="1" thickBot="1" x14ac:dyDescent="0.35">
      <c r="A28" s="28" t="s">
        <v>48</v>
      </c>
      <c r="B28" s="37" t="s">
        <v>275</v>
      </c>
      <c r="C28" s="77" t="s">
        <v>21</v>
      </c>
      <c r="D28" s="68">
        <v>18.63</v>
      </c>
      <c r="E28" s="65">
        <v>19.96</v>
      </c>
      <c r="F28" s="74">
        <f t="shared" si="0"/>
        <v>18.63</v>
      </c>
      <c r="G28" s="71">
        <f t="shared" si="1"/>
        <v>20</v>
      </c>
      <c r="H28" s="4"/>
    </row>
    <row r="29" spans="1:8" ht="16.8" thickTop="1" thickBot="1" x14ac:dyDescent="0.35">
      <c r="A29" s="28" t="s">
        <v>31</v>
      </c>
      <c r="B29" s="37" t="s">
        <v>182</v>
      </c>
      <c r="C29" s="77" t="s">
        <v>21</v>
      </c>
      <c r="D29" s="68">
        <v>24.6</v>
      </c>
      <c r="E29" s="65">
        <v>18.899999999999999</v>
      </c>
      <c r="F29" s="74">
        <f t="shared" si="0"/>
        <v>18.899999999999999</v>
      </c>
      <c r="G29" s="71">
        <f t="shared" si="1"/>
        <v>21</v>
      </c>
      <c r="H29" s="4"/>
    </row>
    <row r="30" spans="1:8" ht="16.8" thickTop="1" thickBot="1" x14ac:dyDescent="0.35">
      <c r="A30" s="28" t="s">
        <v>52</v>
      </c>
      <c r="B30" s="37" t="s">
        <v>273</v>
      </c>
      <c r="C30" s="77" t="s">
        <v>20</v>
      </c>
      <c r="D30" s="68">
        <v>19.399999999999999</v>
      </c>
      <c r="E30" s="65">
        <v>23.81</v>
      </c>
      <c r="F30" s="74">
        <f t="shared" si="0"/>
        <v>19.399999999999999</v>
      </c>
      <c r="G30" s="71">
        <f t="shared" si="1"/>
        <v>22</v>
      </c>
      <c r="H30" s="4"/>
    </row>
    <row r="31" spans="1:8" ht="16.8" thickTop="1" thickBot="1" x14ac:dyDescent="0.35">
      <c r="A31" s="28" t="s">
        <v>32</v>
      </c>
      <c r="B31" s="37" t="s">
        <v>134</v>
      </c>
      <c r="C31" s="77" t="s">
        <v>131</v>
      </c>
      <c r="D31" s="68">
        <v>19.41</v>
      </c>
      <c r="E31" s="65">
        <v>19.46</v>
      </c>
      <c r="F31" s="74">
        <f t="shared" si="0"/>
        <v>19.41</v>
      </c>
      <c r="G31" s="71">
        <f t="shared" si="1"/>
        <v>23</v>
      </c>
      <c r="H31" s="4"/>
    </row>
    <row r="32" spans="1:8" ht="16.8" thickTop="1" thickBot="1" x14ac:dyDescent="0.35">
      <c r="A32" s="28" t="s">
        <v>34</v>
      </c>
      <c r="B32" s="37" t="s">
        <v>99</v>
      </c>
      <c r="C32" s="77" t="s">
        <v>98</v>
      </c>
      <c r="D32" s="68">
        <v>25.5</v>
      </c>
      <c r="E32" s="65">
        <v>19.440000000000001</v>
      </c>
      <c r="F32" s="74">
        <f t="shared" si="0"/>
        <v>19.440000000000001</v>
      </c>
      <c r="G32" s="71">
        <f t="shared" si="1"/>
        <v>24</v>
      </c>
      <c r="H32" s="4"/>
    </row>
    <row r="33" spans="1:8" ht="16.8" thickTop="1" thickBot="1" x14ac:dyDescent="0.35">
      <c r="A33" s="28" t="s">
        <v>236</v>
      </c>
      <c r="B33" s="37" t="s">
        <v>165</v>
      </c>
      <c r="C33" s="77" t="s">
        <v>152</v>
      </c>
      <c r="D33" s="68">
        <v>21.8</v>
      </c>
      <c r="E33" s="65">
        <v>19.899999999999999</v>
      </c>
      <c r="F33" s="74">
        <f t="shared" si="0"/>
        <v>19.899999999999999</v>
      </c>
      <c r="G33" s="71">
        <f t="shared" si="1"/>
        <v>25</v>
      </c>
      <c r="H33" s="4"/>
    </row>
    <row r="34" spans="1:8" ht="16.8" thickTop="1" thickBot="1" x14ac:dyDescent="0.35">
      <c r="A34" s="28" t="s">
        <v>41</v>
      </c>
      <c r="B34" s="37" t="s">
        <v>101</v>
      </c>
      <c r="C34" s="77" t="s">
        <v>98</v>
      </c>
      <c r="D34" s="68">
        <v>999.99</v>
      </c>
      <c r="E34" s="65">
        <v>20.22</v>
      </c>
      <c r="F34" s="74">
        <f t="shared" si="0"/>
        <v>20.22</v>
      </c>
      <c r="G34" s="71">
        <f t="shared" si="1"/>
        <v>26</v>
      </c>
      <c r="H34" s="4"/>
    </row>
    <row r="35" spans="1:8" ht="16.8" thickTop="1" thickBot="1" x14ac:dyDescent="0.35">
      <c r="A35" s="28" t="s">
        <v>36</v>
      </c>
      <c r="B35" s="37" t="s">
        <v>87</v>
      </c>
      <c r="C35" s="77" t="s">
        <v>19</v>
      </c>
      <c r="D35" s="68">
        <v>999.99</v>
      </c>
      <c r="E35" s="65">
        <v>21.33</v>
      </c>
      <c r="F35" s="74">
        <f t="shared" si="0"/>
        <v>21.33</v>
      </c>
      <c r="G35" s="71">
        <f t="shared" si="1"/>
        <v>27</v>
      </c>
      <c r="H35" s="4"/>
    </row>
    <row r="36" spans="1:8" ht="16.8" thickTop="1" thickBot="1" x14ac:dyDescent="0.35">
      <c r="A36" s="28" t="s">
        <v>240</v>
      </c>
      <c r="B36" s="37" t="s">
        <v>124</v>
      </c>
      <c r="C36" s="77" t="s">
        <v>125</v>
      </c>
      <c r="D36" s="68">
        <v>22.28</v>
      </c>
      <c r="E36" s="65">
        <v>23.62</v>
      </c>
      <c r="F36" s="74">
        <f t="shared" si="0"/>
        <v>22.28</v>
      </c>
      <c r="G36" s="71">
        <f t="shared" si="1"/>
        <v>28</v>
      </c>
      <c r="H36" s="4"/>
    </row>
    <row r="37" spans="1:8" ht="16.8" thickTop="1" thickBot="1" x14ac:dyDescent="0.35">
      <c r="A37" s="28" t="s">
        <v>49</v>
      </c>
      <c r="B37" s="37" t="s">
        <v>150</v>
      </c>
      <c r="C37" s="77" t="s">
        <v>11</v>
      </c>
      <c r="D37" s="68">
        <v>22.77</v>
      </c>
      <c r="E37" s="65">
        <v>22.81</v>
      </c>
      <c r="F37" s="74">
        <f t="shared" si="0"/>
        <v>22.77</v>
      </c>
      <c r="G37" s="71">
        <f t="shared" si="1"/>
        <v>29</v>
      </c>
      <c r="H37" s="4"/>
    </row>
    <row r="38" spans="1:8" ht="16.8" thickTop="1" thickBot="1" x14ac:dyDescent="0.35">
      <c r="A38" s="28" t="s">
        <v>25</v>
      </c>
      <c r="B38" s="37" t="s">
        <v>166</v>
      </c>
      <c r="C38" s="77" t="s">
        <v>152</v>
      </c>
      <c r="D38" s="68">
        <v>23</v>
      </c>
      <c r="E38" s="65">
        <v>999.99</v>
      </c>
      <c r="F38" s="74">
        <f t="shared" si="0"/>
        <v>23</v>
      </c>
      <c r="G38" s="71">
        <f t="shared" si="1"/>
        <v>30</v>
      </c>
      <c r="H38" s="4"/>
    </row>
    <row r="39" spans="1:8" ht="16.8" thickTop="1" thickBot="1" x14ac:dyDescent="0.35">
      <c r="A39" s="28" t="s">
        <v>29</v>
      </c>
      <c r="B39" s="37" t="s">
        <v>126</v>
      </c>
      <c r="C39" s="77" t="s">
        <v>125</v>
      </c>
      <c r="D39" s="68">
        <v>25.34</v>
      </c>
      <c r="E39" s="65">
        <v>23.02</v>
      </c>
      <c r="F39" s="74">
        <f t="shared" si="0"/>
        <v>23.02</v>
      </c>
      <c r="G39" s="71">
        <f t="shared" si="1"/>
        <v>31</v>
      </c>
      <c r="H39" s="4"/>
    </row>
    <row r="40" spans="1:8" ht="16.8" thickTop="1" thickBot="1" x14ac:dyDescent="0.35">
      <c r="A40" s="28" t="s">
        <v>22</v>
      </c>
      <c r="B40" s="37" t="s">
        <v>119</v>
      </c>
      <c r="C40" s="77" t="s">
        <v>20</v>
      </c>
      <c r="D40" s="68">
        <v>24.11</v>
      </c>
      <c r="E40" s="65">
        <v>26.65</v>
      </c>
      <c r="F40" s="74">
        <f t="shared" si="0"/>
        <v>24.11</v>
      </c>
      <c r="G40" s="71">
        <f t="shared" si="1"/>
        <v>32</v>
      </c>
      <c r="H40" s="4"/>
    </row>
    <row r="41" spans="1:8" ht="16.8" thickTop="1" thickBot="1" x14ac:dyDescent="0.35">
      <c r="A41" s="28" t="s">
        <v>50</v>
      </c>
      <c r="B41" s="37" t="s">
        <v>102</v>
      </c>
      <c r="C41" s="77" t="s">
        <v>98</v>
      </c>
      <c r="D41" s="68">
        <v>32.89</v>
      </c>
      <c r="E41" s="65">
        <v>27.9</v>
      </c>
      <c r="F41" s="74">
        <f t="shared" si="0"/>
        <v>27.9</v>
      </c>
      <c r="G41" s="71">
        <f t="shared" si="1"/>
        <v>33</v>
      </c>
      <c r="H41" s="4"/>
    </row>
    <row r="42" spans="1:8" ht="16.8" thickTop="1" thickBot="1" x14ac:dyDescent="0.35">
      <c r="A42" s="28" t="s">
        <v>39</v>
      </c>
      <c r="B42" s="37" t="s">
        <v>163</v>
      </c>
      <c r="C42" s="77" t="s">
        <v>152</v>
      </c>
      <c r="D42" s="68">
        <v>29.74</v>
      </c>
      <c r="E42" s="65">
        <v>27.93</v>
      </c>
      <c r="F42" s="74">
        <f t="shared" si="0"/>
        <v>27.93</v>
      </c>
      <c r="G42" s="71">
        <f t="shared" si="1"/>
        <v>34</v>
      </c>
      <c r="H42" s="4"/>
    </row>
    <row r="43" spans="1:8" ht="16.8" thickTop="1" thickBot="1" x14ac:dyDescent="0.35">
      <c r="A43" s="28" t="s">
        <v>33</v>
      </c>
      <c r="B43" s="37" t="s">
        <v>120</v>
      </c>
      <c r="C43" s="77" t="s">
        <v>20</v>
      </c>
      <c r="D43" s="68">
        <v>31.43</v>
      </c>
      <c r="E43" s="65">
        <v>33.340000000000003</v>
      </c>
      <c r="F43" s="74">
        <f t="shared" si="0"/>
        <v>31.43</v>
      </c>
      <c r="G43" s="71">
        <f t="shared" si="1"/>
        <v>35</v>
      </c>
      <c r="H43" s="4"/>
    </row>
    <row r="44" spans="1:8" ht="16.8" thickTop="1" thickBot="1" x14ac:dyDescent="0.35">
      <c r="A44" s="28" t="s">
        <v>43</v>
      </c>
      <c r="B44" s="37" t="s">
        <v>95</v>
      </c>
      <c r="C44" s="77" t="s">
        <v>15</v>
      </c>
      <c r="D44" s="68">
        <v>999.99</v>
      </c>
      <c r="E44" s="65">
        <v>32.5</v>
      </c>
      <c r="F44" s="74">
        <f t="shared" si="0"/>
        <v>32.5</v>
      </c>
      <c r="G44" s="71">
        <f t="shared" si="1"/>
        <v>36</v>
      </c>
      <c r="H44" s="4"/>
    </row>
    <row r="45" spans="1:8" ht="16.8" thickTop="1" thickBot="1" x14ac:dyDescent="0.35">
      <c r="A45" s="28" t="s">
        <v>45</v>
      </c>
      <c r="B45" s="37" t="s">
        <v>121</v>
      </c>
      <c r="C45" s="77" t="s">
        <v>20</v>
      </c>
      <c r="D45" s="68">
        <v>34.450000000000003</v>
      </c>
      <c r="E45" s="65">
        <v>32.71</v>
      </c>
      <c r="F45" s="74">
        <f t="shared" si="0"/>
        <v>32.71</v>
      </c>
      <c r="G45" s="71">
        <f t="shared" si="1"/>
        <v>37</v>
      </c>
      <c r="H45" s="4"/>
    </row>
    <row r="46" spans="1:8" ht="16.8" thickTop="1" thickBot="1" x14ac:dyDescent="0.35">
      <c r="A46" s="28" t="s">
        <v>55</v>
      </c>
      <c r="B46" s="37" t="s">
        <v>96</v>
      </c>
      <c r="C46" s="77" t="s">
        <v>15</v>
      </c>
      <c r="D46" s="68">
        <v>37.97</v>
      </c>
      <c r="E46" s="65">
        <v>56.75</v>
      </c>
      <c r="F46" s="74">
        <f t="shared" si="0"/>
        <v>37.97</v>
      </c>
      <c r="G46" s="71">
        <f t="shared" si="1"/>
        <v>38</v>
      </c>
      <c r="H46" s="4"/>
    </row>
    <row r="47" spans="1:8" ht="16.8" thickTop="1" thickBot="1" x14ac:dyDescent="0.35">
      <c r="A47" s="28" t="s">
        <v>47</v>
      </c>
      <c r="B47" s="78" t="s">
        <v>164</v>
      </c>
      <c r="C47" s="79" t="s">
        <v>152</v>
      </c>
      <c r="D47" s="80">
        <v>999.99</v>
      </c>
      <c r="E47" s="81">
        <v>999.99</v>
      </c>
      <c r="F47" s="82">
        <f t="shared" si="0"/>
        <v>999.99</v>
      </c>
      <c r="G47" s="83">
        <f t="shared" si="1"/>
        <v>39</v>
      </c>
      <c r="H47" s="4"/>
    </row>
    <row r="48" spans="1:8" ht="15" thickTop="1" x14ac:dyDescent="0.3">
      <c r="A48" s="4"/>
      <c r="B48" s="4"/>
      <c r="C48" s="4"/>
      <c r="D48" s="6"/>
      <c r="E48" s="6"/>
      <c r="F48" s="7"/>
      <c r="G48" s="1"/>
      <c r="H48" s="4"/>
    </row>
    <row r="49" spans="1:8" x14ac:dyDescent="0.3">
      <c r="A49" s="4"/>
      <c r="B49" s="4"/>
      <c r="C49" s="4"/>
      <c r="D49" s="6"/>
      <c r="E49" s="6"/>
      <c r="F49" s="7"/>
      <c r="G49" s="1"/>
      <c r="H49" s="4"/>
    </row>
    <row r="50" spans="1:8" x14ac:dyDescent="0.3">
      <c r="A50" s="4"/>
      <c r="B50" s="4"/>
      <c r="C50" s="4"/>
      <c r="D50" s="6"/>
      <c r="E50" s="6"/>
      <c r="F50" s="7"/>
      <c r="G50" s="1"/>
      <c r="H50" s="4"/>
    </row>
    <row r="51" spans="1:8" x14ac:dyDescent="0.3">
      <c r="A51" s="4"/>
      <c r="B51" s="4"/>
      <c r="C51" s="4"/>
      <c r="D51" s="6"/>
      <c r="E51" s="6"/>
      <c r="F51" s="7"/>
      <c r="G51" s="1"/>
      <c r="H51" s="4"/>
    </row>
    <row r="52" spans="1:8" x14ac:dyDescent="0.3">
      <c r="A52" s="4"/>
      <c r="B52" s="4"/>
      <c r="C52" s="4"/>
      <c r="D52" s="6"/>
      <c r="E52" s="6"/>
      <c r="F52" s="7"/>
      <c r="G52" s="1"/>
      <c r="H52" s="4"/>
    </row>
    <row r="53" spans="1:8" x14ac:dyDescent="0.3">
      <c r="A53" s="4"/>
      <c r="B53" s="4"/>
      <c r="C53" s="4"/>
      <c r="D53" s="6"/>
      <c r="E53" s="6"/>
      <c r="F53" s="7"/>
      <c r="G53" s="1"/>
      <c r="H53" s="4"/>
    </row>
    <row r="54" spans="1:8" x14ac:dyDescent="0.3">
      <c r="A54" s="4"/>
      <c r="B54" s="4"/>
      <c r="C54" s="4"/>
      <c r="D54" s="6"/>
      <c r="E54" s="6"/>
      <c r="F54" s="7"/>
      <c r="G54" s="1"/>
      <c r="H54" s="4"/>
    </row>
    <row r="55" spans="1:8" x14ac:dyDescent="0.3">
      <c r="A55" s="4"/>
      <c r="B55" s="4"/>
      <c r="C55" s="4"/>
      <c r="D55" s="6"/>
      <c r="E55" s="6"/>
      <c r="F55" s="7"/>
      <c r="G55" s="1"/>
      <c r="H55" s="4"/>
    </row>
    <row r="56" spans="1:8" x14ac:dyDescent="0.3">
      <c r="A56" s="4"/>
      <c r="B56" s="4"/>
      <c r="C56" s="4"/>
      <c r="D56" s="6"/>
      <c r="E56" s="6"/>
      <c r="F56" s="7"/>
      <c r="G56" s="1"/>
      <c r="H56" s="4"/>
    </row>
    <row r="57" spans="1:8" x14ac:dyDescent="0.3">
      <c r="A57" s="4"/>
      <c r="B57" s="4"/>
      <c r="C57" s="4"/>
      <c r="D57" s="6"/>
      <c r="E57" s="6"/>
      <c r="F57" s="7"/>
      <c r="G57" s="1"/>
      <c r="H57" s="4"/>
    </row>
    <row r="58" spans="1:8" x14ac:dyDescent="0.3">
      <c r="A58" s="4"/>
      <c r="B58" s="4"/>
      <c r="C58" s="4"/>
      <c r="D58" s="6"/>
      <c r="E58" s="6"/>
      <c r="F58" s="7"/>
      <c r="G58" s="1"/>
      <c r="H58" s="4"/>
    </row>
    <row r="59" spans="1:8" x14ac:dyDescent="0.3">
      <c r="A59" s="4"/>
      <c r="B59" s="4"/>
      <c r="C59" s="4"/>
      <c r="D59" s="6"/>
      <c r="E59" s="6"/>
      <c r="F59" s="7"/>
      <c r="G59" s="1"/>
      <c r="H59" s="4"/>
    </row>
    <row r="60" spans="1:8" x14ac:dyDescent="0.3">
      <c r="A60" s="4"/>
      <c r="B60" s="4"/>
      <c r="C60" s="4"/>
      <c r="D60" s="6"/>
      <c r="E60" s="6"/>
      <c r="F60" s="7"/>
      <c r="G60" s="1"/>
      <c r="H60" s="4"/>
    </row>
    <row r="61" spans="1:8" x14ac:dyDescent="0.3">
      <c r="A61" s="4"/>
      <c r="B61" s="4"/>
      <c r="C61" s="4"/>
      <c r="D61" s="6"/>
      <c r="E61" s="6"/>
      <c r="F61" s="7"/>
      <c r="G61" s="1"/>
      <c r="H61" s="4"/>
    </row>
    <row r="62" spans="1:8" x14ac:dyDescent="0.3">
      <c r="A62" s="4"/>
      <c r="B62" s="4"/>
      <c r="C62" s="4"/>
      <c r="D62" s="6"/>
      <c r="E62" s="6"/>
      <c r="F62" s="7"/>
      <c r="G62" s="1"/>
      <c r="H62" s="4"/>
    </row>
    <row r="63" spans="1:8" x14ac:dyDescent="0.3">
      <c r="A63" s="4"/>
      <c r="B63" s="4"/>
      <c r="C63" s="4"/>
      <c r="D63" s="6"/>
      <c r="E63" s="6"/>
      <c r="F63" s="7"/>
      <c r="G63" s="1"/>
      <c r="H63" s="4"/>
    </row>
    <row r="64" spans="1:8" x14ac:dyDescent="0.3">
      <c r="A64" s="4"/>
      <c r="B64" s="4"/>
      <c r="C64" s="4"/>
      <c r="D64" s="6"/>
      <c r="E64" s="6"/>
      <c r="F64" s="7"/>
      <c r="G64" s="1"/>
      <c r="H64" s="4"/>
    </row>
    <row r="65" spans="1:8" x14ac:dyDescent="0.3">
      <c r="A65" s="4"/>
      <c r="B65" s="4"/>
      <c r="C65" s="4"/>
      <c r="D65" s="6"/>
      <c r="E65" s="6"/>
      <c r="F65" s="7"/>
      <c r="G65" s="1"/>
      <c r="H65" s="4"/>
    </row>
    <row r="66" spans="1:8" x14ac:dyDescent="0.3">
      <c r="A66" s="4"/>
      <c r="B66" s="4"/>
      <c r="C66" s="4"/>
      <c r="D66" s="6"/>
      <c r="E66" s="6"/>
      <c r="F66" s="7"/>
      <c r="G66" s="1"/>
      <c r="H66" s="4"/>
    </row>
    <row r="67" spans="1:8" x14ac:dyDescent="0.3">
      <c r="A67" s="4"/>
      <c r="B67" s="4"/>
      <c r="C67" s="4"/>
      <c r="D67" s="6"/>
      <c r="E67" s="6"/>
      <c r="F67" s="7"/>
      <c r="G67" s="1"/>
      <c r="H67" s="4"/>
    </row>
    <row r="68" spans="1:8" x14ac:dyDescent="0.3">
      <c r="A68" s="4"/>
      <c r="B68" s="4"/>
      <c r="C68" s="4"/>
      <c r="D68" s="6"/>
      <c r="E68" s="6"/>
      <c r="F68" s="7"/>
      <c r="G68" s="1"/>
      <c r="H68" s="4"/>
    </row>
    <row r="69" spans="1:8" x14ac:dyDescent="0.3">
      <c r="A69" s="4"/>
      <c r="B69" s="4"/>
      <c r="C69" s="4"/>
      <c r="D69" s="6"/>
      <c r="E69" s="6"/>
      <c r="F69" s="7"/>
      <c r="G69" s="1"/>
      <c r="H69" s="4"/>
    </row>
    <row r="70" spans="1:8" x14ac:dyDescent="0.3">
      <c r="A70" s="4"/>
      <c r="B70" s="4"/>
      <c r="C70" s="4"/>
      <c r="D70" s="6"/>
      <c r="E70" s="6"/>
      <c r="F70" s="7"/>
      <c r="G70" s="1"/>
      <c r="H70" s="4"/>
    </row>
    <row r="71" spans="1:8" x14ac:dyDescent="0.3">
      <c r="A71" s="4"/>
      <c r="B71" s="4"/>
      <c r="C71" s="4"/>
      <c r="D71" s="6"/>
      <c r="E71" s="6"/>
      <c r="F71" s="7"/>
      <c r="G71" s="1"/>
      <c r="H71" s="4"/>
    </row>
    <row r="72" spans="1:8" x14ac:dyDescent="0.3">
      <c r="A72" s="4"/>
      <c r="B72" s="4"/>
      <c r="C72" s="4"/>
      <c r="D72" s="6"/>
      <c r="E72" s="6"/>
      <c r="F72" s="7"/>
      <c r="G72" s="1"/>
      <c r="H72" s="4"/>
    </row>
    <row r="73" spans="1:8" x14ac:dyDescent="0.3">
      <c r="A73" s="4"/>
      <c r="B73" s="4"/>
      <c r="C73" s="4"/>
      <c r="D73" s="6"/>
      <c r="E73" s="6"/>
      <c r="F73" s="7"/>
      <c r="G73" s="1"/>
      <c r="H73" s="4"/>
    </row>
    <row r="74" spans="1:8" x14ac:dyDescent="0.3">
      <c r="A74" s="4"/>
      <c r="B74" s="4"/>
      <c r="C74" s="4"/>
      <c r="D74" s="6"/>
      <c r="E74" s="6"/>
      <c r="F74" s="7"/>
      <c r="G74" s="1"/>
      <c r="H74" s="4"/>
    </row>
    <row r="75" spans="1:8" x14ac:dyDescent="0.3">
      <c r="A75" s="4"/>
      <c r="B75" s="4"/>
      <c r="C75" s="4"/>
      <c r="D75" s="6"/>
      <c r="E75" s="6"/>
      <c r="F75" s="7"/>
      <c r="G75" s="1"/>
      <c r="H75" s="4"/>
    </row>
    <row r="76" spans="1:8" x14ac:dyDescent="0.3">
      <c r="A76" s="4"/>
      <c r="B76" s="4"/>
      <c r="C76" s="4"/>
      <c r="D76" s="6"/>
      <c r="E76" s="6"/>
      <c r="F76" s="7"/>
      <c r="G76" s="1"/>
      <c r="H76" s="4"/>
    </row>
    <row r="77" spans="1:8" x14ac:dyDescent="0.3">
      <c r="A77" s="4"/>
      <c r="B77" s="4"/>
      <c r="C77" s="4"/>
      <c r="D77" s="6"/>
      <c r="E77" s="6"/>
      <c r="F77" s="7"/>
      <c r="G77" s="1"/>
      <c r="H77" s="4"/>
    </row>
    <row r="78" spans="1:8" x14ac:dyDescent="0.3">
      <c r="A78" s="4"/>
      <c r="B78" s="4"/>
      <c r="C78" s="4"/>
      <c r="D78" s="6"/>
      <c r="E78" s="6"/>
      <c r="F78" s="7"/>
      <c r="G78" s="1"/>
    </row>
    <row r="79" spans="1:8" x14ac:dyDescent="0.3">
      <c r="A79" s="4"/>
      <c r="B79" s="4"/>
      <c r="C79" s="4"/>
      <c r="D79" s="6"/>
      <c r="E79" s="6"/>
      <c r="F79" s="7"/>
      <c r="G79" s="1"/>
    </row>
    <row r="80" spans="1:8" x14ac:dyDescent="0.3">
      <c r="A80" s="4"/>
      <c r="B80" s="4"/>
      <c r="C80" s="4"/>
      <c r="D80" s="6"/>
      <c r="E80" s="6"/>
      <c r="F80" s="7"/>
      <c r="G80" s="1"/>
    </row>
    <row r="81" spans="1:7" x14ac:dyDescent="0.3">
      <c r="A81" s="4"/>
      <c r="B81" s="4"/>
      <c r="C81" s="4"/>
      <c r="D81" s="6"/>
      <c r="E81" s="6"/>
      <c r="F81" s="7"/>
      <c r="G81" s="1"/>
    </row>
    <row r="82" spans="1:7" x14ac:dyDescent="0.3">
      <c r="A82" s="4"/>
      <c r="B82" s="4"/>
      <c r="C82" s="4"/>
      <c r="D82" s="6"/>
      <c r="E82" s="6"/>
      <c r="F82" s="7"/>
      <c r="G82" s="1"/>
    </row>
    <row r="83" spans="1:7" x14ac:dyDescent="0.3">
      <c r="A83" s="4"/>
      <c r="B83" s="4"/>
      <c r="C83" s="4"/>
      <c r="D83" s="6"/>
      <c r="E83" s="6"/>
      <c r="F83" s="7"/>
      <c r="G83" s="1"/>
    </row>
    <row r="84" spans="1:7" x14ac:dyDescent="0.3">
      <c r="A84" s="4"/>
      <c r="B84" s="4"/>
      <c r="C84" s="4"/>
      <c r="D84" s="6"/>
      <c r="E84" s="6"/>
      <c r="F84" s="7"/>
      <c r="G84" s="1"/>
    </row>
    <row r="85" spans="1:7" x14ac:dyDescent="0.3">
      <c r="A85" s="4"/>
      <c r="B85" s="4"/>
      <c r="C85" s="4"/>
      <c r="D85" s="6"/>
      <c r="E85" s="6"/>
      <c r="F85" s="7"/>
      <c r="G85" s="1"/>
    </row>
    <row r="86" spans="1:7" x14ac:dyDescent="0.3">
      <c r="A86" s="4"/>
      <c r="B86" s="4"/>
      <c r="C86" s="4"/>
      <c r="D86" s="6"/>
      <c r="E86" s="6"/>
      <c r="F86" s="7"/>
      <c r="G86" s="1"/>
    </row>
    <row r="87" spans="1:7" x14ac:dyDescent="0.3">
      <c r="A87" s="4"/>
      <c r="B87" s="4"/>
      <c r="C87" s="4"/>
      <c r="D87" s="6"/>
      <c r="E87" s="6"/>
      <c r="F87" s="7"/>
      <c r="G87" s="1"/>
    </row>
    <row r="88" spans="1:7" x14ac:dyDescent="0.3">
      <c r="A88" s="4"/>
      <c r="B88" s="4"/>
      <c r="C88" s="4"/>
      <c r="D88" s="6"/>
      <c r="E88" s="6"/>
      <c r="F88" s="7"/>
      <c r="G88" s="1"/>
    </row>
    <row r="89" spans="1:7" x14ac:dyDescent="0.3">
      <c r="A89" s="4"/>
      <c r="B89" s="4"/>
      <c r="C89" s="4"/>
      <c r="D89" s="6"/>
      <c r="E89" s="6"/>
      <c r="F89" s="7"/>
      <c r="G89" s="1"/>
    </row>
    <row r="90" spans="1:7" x14ac:dyDescent="0.3">
      <c r="A90" s="4"/>
      <c r="B90" s="4"/>
      <c r="C90" s="4"/>
      <c r="D90" s="6"/>
      <c r="E90" s="6"/>
      <c r="F90" s="7"/>
      <c r="G90" s="1"/>
    </row>
    <row r="91" spans="1:7" x14ac:dyDescent="0.3">
      <c r="A91" s="4"/>
      <c r="B91" s="4"/>
      <c r="C91" s="4"/>
      <c r="D91" s="6"/>
      <c r="E91" s="6"/>
      <c r="F91" s="7"/>
      <c r="G91" s="1"/>
    </row>
    <row r="92" spans="1:7" x14ac:dyDescent="0.3">
      <c r="A92" s="4"/>
      <c r="B92" s="4"/>
      <c r="C92" s="4"/>
      <c r="D92" s="6"/>
      <c r="E92" s="6"/>
      <c r="F92" s="7"/>
      <c r="G92" s="1"/>
    </row>
    <row r="93" spans="1:7" x14ac:dyDescent="0.3">
      <c r="A93" s="4"/>
      <c r="D93" s="6"/>
      <c r="E93" s="6"/>
      <c r="F93" s="7"/>
      <c r="G93" s="1"/>
    </row>
    <row r="94" spans="1:7" x14ac:dyDescent="0.3">
      <c r="A94" s="4"/>
      <c r="D94" s="6"/>
      <c r="E94" s="6"/>
      <c r="F94" s="7"/>
      <c r="G94" s="1"/>
    </row>
    <row r="95" spans="1:7" x14ac:dyDescent="0.3">
      <c r="A95" s="4"/>
      <c r="D95" s="6"/>
      <c r="E95" s="6"/>
      <c r="F95" s="7"/>
      <c r="G95" s="1"/>
    </row>
    <row r="96" spans="1:7" x14ac:dyDescent="0.3">
      <c r="A96" s="4"/>
      <c r="D96" s="6"/>
      <c r="E96" s="6"/>
      <c r="F96" s="7"/>
      <c r="G96" s="1"/>
    </row>
    <row r="97" spans="1:7" x14ac:dyDescent="0.3">
      <c r="A97" s="4"/>
      <c r="D97" s="6"/>
      <c r="E97" s="6"/>
      <c r="F97" s="7"/>
      <c r="G97" s="1"/>
    </row>
    <row r="98" spans="1:7" x14ac:dyDescent="0.3">
      <c r="A98" s="4"/>
      <c r="D98" s="6"/>
      <c r="E98" s="6"/>
      <c r="F98" s="7"/>
      <c r="G98" s="1"/>
    </row>
    <row r="99" spans="1:7" x14ac:dyDescent="0.3">
      <c r="A99" s="4"/>
      <c r="D99" s="6"/>
      <c r="E99" s="6"/>
      <c r="F99" s="7"/>
      <c r="G99" s="1"/>
    </row>
    <row r="100" spans="1:7" x14ac:dyDescent="0.3">
      <c r="A100" s="4"/>
      <c r="D100" s="6"/>
      <c r="E100" s="6"/>
      <c r="F100" s="7"/>
      <c r="G100" s="1"/>
    </row>
    <row r="101" spans="1:7" x14ac:dyDescent="0.3">
      <c r="D101" s="3"/>
      <c r="E101" s="3"/>
      <c r="F101" s="3"/>
    </row>
    <row r="102" spans="1:7" x14ac:dyDescent="0.3">
      <c r="D102" s="3"/>
      <c r="E102" s="3"/>
      <c r="F102" s="3"/>
    </row>
    <row r="103" spans="1:7" x14ac:dyDescent="0.3">
      <c r="D103" s="3"/>
      <c r="E103" s="3"/>
      <c r="F103" s="3"/>
    </row>
    <row r="104" spans="1:7" x14ac:dyDescent="0.3">
      <c r="D104" s="3"/>
      <c r="E104" s="3"/>
      <c r="F104" s="3"/>
    </row>
    <row r="105" spans="1:7" x14ac:dyDescent="0.3">
      <c r="D105" s="3"/>
      <c r="E105" s="3"/>
      <c r="F105" s="3"/>
    </row>
    <row r="106" spans="1:7" x14ac:dyDescent="0.3">
      <c r="D106" s="3"/>
      <c r="E106" s="3"/>
      <c r="F106" s="3"/>
    </row>
    <row r="107" spans="1:7" x14ac:dyDescent="0.3">
      <c r="D107" s="3"/>
      <c r="E107" s="3"/>
      <c r="F107" s="3"/>
    </row>
    <row r="108" spans="1:7" x14ac:dyDescent="0.3">
      <c r="D108" s="3"/>
      <c r="E108" s="3"/>
      <c r="F108" s="3"/>
    </row>
    <row r="109" spans="1:7" x14ac:dyDescent="0.3">
      <c r="D109" s="3"/>
      <c r="E109" s="3"/>
      <c r="F109" s="3"/>
    </row>
    <row r="110" spans="1:7" x14ac:dyDescent="0.3">
      <c r="D110" s="3"/>
      <c r="E110" s="3"/>
      <c r="F110" s="3"/>
    </row>
    <row r="111" spans="1:7" x14ac:dyDescent="0.3">
      <c r="D111" s="3"/>
      <c r="E111" s="3"/>
      <c r="F111" s="3"/>
    </row>
    <row r="112" spans="1:7" x14ac:dyDescent="0.3">
      <c r="D112" s="3"/>
      <c r="E112" s="3"/>
      <c r="F112" s="3"/>
    </row>
    <row r="113" spans="4:6" x14ac:dyDescent="0.3">
      <c r="D113" s="3"/>
      <c r="E113" s="3"/>
      <c r="F113" s="3"/>
    </row>
    <row r="114" spans="4:6" x14ac:dyDescent="0.3">
      <c r="D114" s="3"/>
      <c r="E114" s="3"/>
      <c r="F114" s="3"/>
    </row>
    <row r="115" spans="4:6" x14ac:dyDescent="0.3">
      <c r="D115" s="3"/>
      <c r="E115" s="3"/>
      <c r="F115" s="3"/>
    </row>
    <row r="116" spans="4:6" x14ac:dyDescent="0.3">
      <c r="D116" s="3"/>
      <c r="E116" s="3"/>
      <c r="F116" s="3"/>
    </row>
    <row r="117" spans="4:6" x14ac:dyDescent="0.3">
      <c r="D117" s="3"/>
      <c r="E117" s="3"/>
      <c r="F117" s="3"/>
    </row>
    <row r="118" spans="4:6" x14ac:dyDescent="0.3">
      <c r="D118" s="3"/>
      <c r="E118" s="3"/>
      <c r="F118" s="3"/>
    </row>
    <row r="119" spans="4:6" x14ac:dyDescent="0.3">
      <c r="D119" s="3"/>
      <c r="E119" s="3"/>
      <c r="F119" s="3"/>
    </row>
    <row r="120" spans="4:6" x14ac:dyDescent="0.3">
      <c r="D120" s="3"/>
      <c r="E120" s="3"/>
      <c r="F120" s="3"/>
    </row>
    <row r="121" spans="4:6" x14ac:dyDescent="0.3">
      <c r="D121" s="3"/>
      <c r="E121" s="3"/>
      <c r="F121" s="3"/>
    </row>
    <row r="122" spans="4:6" x14ac:dyDescent="0.3">
      <c r="D122" s="3"/>
      <c r="E122" s="3"/>
      <c r="F122" s="3"/>
    </row>
    <row r="123" spans="4:6" x14ac:dyDescent="0.3">
      <c r="D123" s="3"/>
      <c r="E123" s="3"/>
      <c r="F123" s="3"/>
    </row>
    <row r="124" spans="4:6" x14ac:dyDescent="0.3">
      <c r="D124" s="3"/>
      <c r="E124" s="3"/>
      <c r="F124" s="3"/>
    </row>
    <row r="125" spans="4:6" x14ac:dyDescent="0.3">
      <c r="D125" s="3"/>
      <c r="E125" s="3"/>
      <c r="F125" s="3"/>
    </row>
    <row r="126" spans="4:6" x14ac:dyDescent="0.3">
      <c r="D126" s="3"/>
      <c r="E126" s="3"/>
      <c r="F126" s="3"/>
    </row>
    <row r="127" spans="4:6" x14ac:dyDescent="0.3">
      <c r="D127" s="3"/>
      <c r="E127" s="3"/>
      <c r="F127" s="3"/>
    </row>
    <row r="128" spans="4:6" x14ac:dyDescent="0.3">
      <c r="D128" s="3"/>
      <c r="E128" s="3"/>
      <c r="F128" s="3"/>
    </row>
    <row r="129" spans="4:6" x14ac:dyDescent="0.3">
      <c r="D129" s="3"/>
      <c r="E129" s="3"/>
      <c r="F129" s="3"/>
    </row>
    <row r="130" spans="4:6" x14ac:dyDescent="0.3">
      <c r="D130" s="3"/>
      <c r="E130" s="3"/>
      <c r="F130" s="3"/>
    </row>
    <row r="131" spans="4:6" x14ac:dyDescent="0.3">
      <c r="D131" s="3"/>
      <c r="E131" s="3"/>
      <c r="F131" s="3"/>
    </row>
    <row r="132" spans="4:6" x14ac:dyDescent="0.3">
      <c r="D132" s="3"/>
      <c r="E132" s="3"/>
      <c r="F132" s="3"/>
    </row>
    <row r="133" spans="4:6" x14ac:dyDescent="0.3">
      <c r="D133" s="3"/>
      <c r="E133" s="3"/>
      <c r="F133" s="3"/>
    </row>
    <row r="134" spans="4:6" x14ac:dyDescent="0.3">
      <c r="D134" s="3"/>
      <c r="E134" s="3"/>
      <c r="F134" s="3"/>
    </row>
    <row r="135" spans="4:6" x14ac:dyDescent="0.3">
      <c r="D135" s="3"/>
      <c r="E135" s="3"/>
      <c r="F135" s="3"/>
    </row>
    <row r="136" spans="4:6" x14ac:dyDescent="0.3">
      <c r="D136" s="3"/>
      <c r="E136" s="3"/>
      <c r="F136" s="3"/>
    </row>
    <row r="137" spans="4:6" x14ac:dyDescent="0.3">
      <c r="D137" s="3"/>
      <c r="E137" s="3"/>
      <c r="F137" s="3"/>
    </row>
  </sheetData>
  <sortState xmlns:xlrd2="http://schemas.microsoft.com/office/spreadsheetml/2017/richdata2" ref="A9:G47">
    <sortCondition ref="G9:G47"/>
  </sortState>
  <mergeCells count="5">
    <mergeCell ref="A2:G2"/>
    <mergeCell ref="A1:G1"/>
    <mergeCell ref="A4:G4"/>
    <mergeCell ref="C6:G6"/>
    <mergeCell ref="A6:B6"/>
  </mergeCells>
  <phoneticPr fontId="3" type="noConversion"/>
  <pageMargins left="0.36666666666666664" right="0.25" top="0.75" bottom="0.75" header="0.51180555555555496" footer="0.51180555555555496"/>
  <pageSetup paperSize="9" firstPageNumber="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Mladší dívky</vt:lpstr>
      <vt:lpstr>Mladší chlapci</vt:lpstr>
      <vt:lpstr>Starší dívky</vt:lpstr>
      <vt:lpstr>Starší chlapci</vt:lpstr>
    </vt:vector>
  </TitlesOfParts>
  <Company>Buehler Motor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Sarka Jebava</dc:creator>
  <dc:description/>
  <cp:lastModifiedBy>Kristýna Žitná</cp:lastModifiedBy>
  <cp:revision>1</cp:revision>
  <cp:lastPrinted>2025-04-27T12:29:37Z</cp:lastPrinted>
  <dcterms:created xsi:type="dcterms:W3CDTF">2019-04-18T09:14:15Z</dcterms:created>
  <dcterms:modified xsi:type="dcterms:W3CDTF">2025-04-27T12:43:15Z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Buehler Motor GmbH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