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\OneDrive\Plocha\"/>
    </mc:Choice>
  </mc:AlternateContent>
  <xr:revisionPtr revIDLastSave="0" documentId="13_ncr:1_{EC5B3F65-BF4B-416A-8CDF-17D33964ACC6}" xr6:coauthVersionLast="47" xr6:coauthVersionMax="47" xr10:uidLastSave="{00000000-0000-0000-0000-000000000000}"/>
  <bookViews>
    <workbookView xWindow="-120" yWindow="-120" windowWidth="20730" windowHeight="11160" tabRatio="500" activeTab="3" xr2:uid="{00000000-000D-0000-FFFF-FFFF00000000}"/>
  </bookViews>
  <sheets>
    <sheet name="Mladší dívky" sheetId="1" r:id="rId1"/>
    <sheet name="Mladší chlapci" sheetId="2" r:id="rId2"/>
    <sheet name="Starší dívky" sheetId="3" r:id="rId3"/>
    <sheet name="Starší chlapci" sheetId="4" r:id="rId4"/>
    <sheet name="Přípravk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F16" i="5"/>
  <c r="F12" i="5"/>
  <c r="F15" i="5"/>
  <c r="F14" i="5"/>
  <c r="F13" i="5"/>
  <c r="F10" i="5"/>
  <c r="F11" i="5"/>
  <c r="F30" i="2"/>
  <c r="F38" i="1"/>
  <c r="F36" i="1"/>
  <c r="F18" i="1"/>
  <c r="F51" i="1"/>
  <c r="F29" i="1"/>
  <c r="F30" i="1"/>
  <c r="F32" i="1"/>
  <c r="F34" i="1"/>
  <c r="F19" i="1"/>
  <c r="F47" i="1"/>
  <c r="F11" i="1"/>
  <c r="F31" i="1"/>
  <c r="F21" i="3"/>
  <c r="F39" i="3"/>
  <c r="F52" i="3"/>
  <c r="F61" i="3"/>
  <c r="F31" i="3"/>
  <c r="F43" i="3"/>
  <c r="F37" i="3"/>
  <c r="F42" i="3"/>
  <c r="F17" i="3"/>
  <c r="F41" i="3"/>
  <c r="F63" i="3"/>
  <c r="F47" i="3"/>
  <c r="F18" i="3"/>
  <c r="F57" i="3"/>
  <c r="F50" i="3"/>
  <c r="F23" i="3"/>
  <c r="F53" i="3"/>
  <c r="F16" i="3"/>
  <c r="F48" i="3"/>
  <c r="F55" i="3"/>
  <c r="F54" i="3"/>
  <c r="F35" i="3"/>
  <c r="F26" i="3"/>
  <c r="F56" i="3"/>
  <c r="F22" i="3"/>
  <c r="F58" i="3"/>
  <c r="F40" i="3"/>
  <c r="F32" i="3"/>
  <c r="F49" i="3"/>
  <c r="F46" i="3"/>
  <c r="F20" i="3"/>
  <c r="F44" i="3"/>
  <c r="F19" i="3"/>
  <c r="F34" i="3"/>
  <c r="F15" i="3"/>
  <c r="F51" i="3"/>
  <c r="F38" i="3"/>
  <c r="F33" i="3"/>
  <c r="F27" i="3"/>
  <c r="F59" i="3"/>
  <c r="F62" i="3"/>
  <c r="F64" i="3"/>
  <c r="F25" i="4"/>
  <c r="F29" i="4"/>
  <c r="F17" i="4"/>
  <c r="F35" i="4"/>
  <c r="F21" i="4"/>
  <c r="F14" i="4"/>
  <c r="F33" i="4"/>
  <c r="F15" i="4"/>
  <c r="F16" i="4"/>
  <c r="F42" i="4"/>
  <c r="F41" i="4"/>
  <c r="F30" i="4"/>
  <c r="F28" i="4"/>
  <c r="F40" i="4"/>
  <c r="F46" i="4"/>
  <c r="F31" i="4"/>
  <c r="F38" i="4"/>
  <c r="F25" i="2"/>
  <c r="F23" i="2"/>
  <c r="F38" i="2"/>
  <c r="F34" i="2"/>
  <c r="F16" i="2"/>
  <c r="F22" i="1"/>
  <c r="F35" i="1"/>
  <c r="F15" i="1"/>
  <c r="F43" i="1"/>
  <c r="F45" i="1"/>
  <c r="F37" i="1"/>
  <c r="F26" i="1"/>
  <c r="F16" i="1"/>
  <c r="F49" i="1"/>
  <c r="F28" i="1"/>
  <c r="F24" i="1"/>
  <c r="F14" i="1"/>
  <c r="F20" i="1"/>
  <c r="F40" i="1"/>
  <c r="F25" i="1"/>
  <c r="F48" i="1"/>
  <c r="F42" i="1"/>
  <c r="F27" i="1"/>
  <c r="F13" i="1"/>
  <c r="F52" i="1"/>
  <c r="F21" i="1"/>
  <c r="F23" i="1"/>
  <c r="F41" i="1"/>
  <c r="F12" i="1"/>
  <c r="F33" i="1"/>
  <c r="F17" i="1"/>
  <c r="F46" i="1"/>
  <c r="F44" i="1"/>
  <c r="F39" i="1"/>
  <c r="F50" i="1"/>
  <c r="F37" i="4"/>
  <c r="F39" i="4"/>
  <c r="F24" i="4"/>
  <c r="F36" i="4"/>
  <c r="F18" i="4"/>
  <c r="F10" i="4"/>
  <c r="F45" i="3"/>
  <c r="F15" i="2"/>
  <c r="F36" i="2"/>
  <c r="F18" i="2"/>
  <c r="F14" i="2"/>
  <c r="F12" i="2"/>
  <c r="F39" i="2"/>
  <c r="F32" i="2"/>
  <c r="F49" i="4"/>
  <c r="F23" i="4"/>
  <c r="F43" i="4"/>
  <c r="F32" i="4"/>
  <c r="F27" i="4"/>
  <c r="F19" i="4"/>
  <c r="F44" i="4"/>
  <c r="F13" i="4"/>
  <c r="F47" i="4"/>
  <c r="F48" i="4"/>
  <c r="F11" i="4"/>
  <c r="F50" i="4"/>
  <c r="F26" i="4"/>
  <c r="F22" i="4"/>
  <c r="F34" i="4"/>
  <c r="F12" i="4"/>
  <c r="F20" i="4"/>
  <c r="F45" i="4"/>
  <c r="F12" i="3"/>
  <c r="F36" i="3"/>
  <c r="F11" i="3"/>
  <c r="F13" i="3"/>
  <c r="F25" i="3"/>
  <c r="F29" i="3"/>
  <c r="F24" i="3"/>
  <c r="F10" i="3"/>
  <c r="F28" i="3"/>
  <c r="F30" i="3"/>
  <c r="F60" i="3"/>
  <c r="F14" i="3"/>
  <c r="F31" i="2"/>
  <c r="F22" i="2"/>
  <c r="F28" i="2"/>
  <c r="F37" i="2"/>
  <c r="F40" i="2"/>
  <c r="F20" i="2"/>
  <c r="F13" i="2"/>
  <c r="F21" i="2"/>
  <c r="F10" i="2"/>
  <c r="F17" i="2"/>
  <c r="F35" i="2"/>
  <c r="F26" i="2"/>
  <c r="F24" i="2"/>
  <c r="F27" i="2"/>
  <c r="F19" i="2"/>
  <c r="F33" i="2"/>
  <c r="F11" i="2"/>
  <c r="F29" i="2"/>
  <c r="G16" i="5" l="1"/>
  <c r="G15" i="5"/>
  <c r="G13" i="5"/>
  <c r="G12" i="5"/>
  <c r="G11" i="5"/>
  <c r="G14" i="5"/>
  <c r="G29" i="4"/>
  <c r="G52" i="3"/>
  <c r="G63" i="3"/>
  <c r="G16" i="3"/>
  <c r="G22" i="3"/>
  <c r="G43" i="3"/>
  <c r="G30" i="2"/>
  <c r="G10" i="5"/>
  <c r="G38" i="1"/>
  <c r="G30" i="1"/>
  <c r="G34" i="1"/>
  <c r="G31" i="1"/>
  <c r="G51" i="1"/>
  <c r="G36" i="1"/>
  <c r="G47" i="1"/>
  <c r="G10" i="1"/>
  <c r="G11" i="1"/>
  <c r="G18" i="1"/>
  <c r="G32" i="1"/>
  <c r="G29" i="1"/>
  <c r="G19" i="1"/>
  <c r="G15" i="3"/>
  <c r="G48" i="3"/>
  <c r="G17" i="3"/>
  <c r="G59" i="3"/>
  <c r="G49" i="3"/>
  <c r="G47" i="3"/>
  <c r="G27" i="3"/>
  <c r="G26" i="3"/>
  <c r="G39" i="3"/>
  <c r="G44" i="3"/>
  <c r="G35" i="3"/>
  <c r="G37" i="3"/>
  <c r="G21" i="3"/>
  <c r="G50" i="3"/>
  <c r="G58" i="3"/>
  <c r="G51" i="3"/>
  <c r="G41" i="3"/>
  <c r="G64" i="3"/>
  <c r="G33" i="3"/>
  <c r="G34" i="3"/>
  <c r="G20" i="3"/>
  <c r="G32" i="3"/>
  <c r="G54" i="3"/>
  <c r="G53" i="3"/>
  <c r="G57" i="3"/>
  <c r="G31" i="3"/>
  <c r="G62" i="3"/>
  <c r="G38" i="3"/>
  <c r="G19" i="3"/>
  <c r="G46" i="3"/>
  <c r="G40" i="3"/>
  <c r="G56" i="3"/>
  <c r="G55" i="3"/>
  <c r="G23" i="3"/>
  <c r="G18" i="3"/>
  <c r="G42" i="3"/>
  <c r="G61" i="3"/>
  <c r="G40" i="4"/>
  <c r="G17" i="4"/>
  <c r="G21" i="4"/>
  <c r="G35" i="4"/>
  <c r="G25" i="4"/>
  <c r="G14" i="4"/>
  <c r="G41" i="4"/>
  <c r="G38" i="4"/>
  <c r="G15" i="4"/>
  <c r="G33" i="4"/>
  <c r="G46" i="4"/>
  <c r="G31" i="4"/>
  <c r="G42" i="4"/>
  <c r="G30" i="4"/>
  <c r="G16" i="4"/>
  <c r="G28" i="4"/>
  <c r="G23" i="2"/>
  <c r="G25" i="2"/>
  <c r="G16" i="2"/>
  <c r="G34" i="2"/>
  <c r="G38" i="2"/>
  <c r="G13" i="2"/>
  <c r="G39" i="1"/>
  <c r="G50" i="1"/>
  <c r="G45" i="4"/>
  <c r="G21" i="1"/>
  <c r="G27" i="1"/>
  <c r="G12" i="1"/>
  <c r="G41" i="1"/>
  <c r="G33" i="1"/>
  <c r="G23" i="1"/>
  <c r="G13" i="1"/>
  <c r="G42" i="1"/>
  <c r="G52" i="1"/>
  <c r="G20" i="1"/>
  <c r="G40" i="1"/>
  <c r="G22" i="1"/>
  <c r="G25" i="1"/>
  <c r="G15" i="2"/>
  <c r="G37" i="4"/>
  <c r="G24" i="4"/>
  <c r="G18" i="4"/>
  <c r="G39" i="4"/>
  <c r="G36" i="4"/>
  <c r="G36" i="2"/>
  <c r="G18" i="2"/>
  <c r="G32" i="2"/>
  <c r="G39" i="2"/>
  <c r="G12" i="2"/>
  <c r="G14" i="2"/>
  <c r="G45" i="3"/>
  <c r="G14" i="3"/>
  <c r="G29" i="2"/>
  <c r="G11" i="2"/>
  <c r="G33" i="2"/>
  <c r="G15" i="1"/>
  <c r="G43" i="1"/>
  <c r="G45" i="1"/>
  <c r="G37" i="1"/>
  <c r="G26" i="1"/>
  <c r="G49" i="1"/>
  <c r="G24" i="1"/>
  <c r="G46" i="1"/>
  <c r="G35" i="1"/>
  <c r="G16" i="1"/>
  <c r="G28" i="1"/>
  <c r="G14" i="1"/>
  <c r="G44" i="1"/>
  <c r="G17" i="1"/>
  <c r="G48" i="1"/>
  <c r="G26" i="2"/>
  <c r="G21" i="2"/>
  <c r="G40" i="2"/>
  <c r="G28" i="2"/>
  <c r="G10" i="4"/>
  <c r="G12" i="4"/>
  <c r="G22" i="4"/>
  <c r="G50" i="4"/>
  <c r="G48" i="4"/>
  <c r="G47" i="4"/>
  <c r="G44" i="4"/>
  <c r="G32" i="4"/>
  <c r="G23" i="4"/>
  <c r="G27" i="2"/>
  <c r="G17" i="2"/>
  <c r="G60" i="3"/>
  <c r="G10" i="3"/>
  <c r="G25" i="3"/>
  <c r="G13" i="3"/>
  <c r="G36" i="3"/>
  <c r="G19" i="2"/>
  <c r="G24" i="2"/>
  <c r="G35" i="2"/>
  <c r="G10" i="2"/>
  <c r="G20" i="2"/>
  <c r="G37" i="2"/>
  <c r="G22" i="2"/>
  <c r="G31" i="2"/>
  <c r="G30" i="3"/>
  <c r="G28" i="3"/>
  <c r="G24" i="3"/>
  <c r="G29" i="3"/>
  <c r="G11" i="3"/>
  <c r="G12" i="3"/>
  <c r="G20" i="4"/>
  <c r="G34" i="4"/>
  <c r="G26" i="4"/>
  <c r="G11" i="4"/>
  <c r="G13" i="4"/>
  <c r="G19" i="4"/>
  <c r="G27" i="4"/>
  <c r="G43" i="4"/>
  <c r="G49" i="4"/>
</calcChain>
</file>

<file path=xl/sharedStrings.xml><?xml version="1.0" encoding="utf-8"?>
<sst xmlns="http://schemas.openxmlformats.org/spreadsheetml/2006/main" count="593" uniqueCount="272">
  <si>
    <t>O slatinský plamínek</t>
  </si>
  <si>
    <t>soutěž v běhu na 60 m s překážkami</t>
  </si>
  <si>
    <t>kategorie</t>
  </si>
  <si>
    <t>MLADŠÍ DÍVKY</t>
  </si>
  <si>
    <t>St. č.</t>
  </si>
  <si>
    <t>Jméno</t>
  </si>
  <si>
    <t>SDH</t>
  </si>
  <si>
    <t>1. pokus</t>
  </si>
  <si>
    <t>2. pokus</t>
  </si>
  <si>
    <t>Výsledný čas</t>
  </si>
  <si>
    <t>Pořadí</t>
  </si>
  <si>
    <t>Vrchovina</t>
  </si>
  <si>
    <t>MLADŠÍ CHLAPCI</t>
  </si>
  <si>
    <t>STARŠÍ DÍVKY</t>
  </si>
  <si>
    <t>STARŠÍ CHLAPCI</t>
  </si>
  <si>
    <t>Libáň</t>
  </si>
  <si>
    <t>Chlumec nad Cidlinou</t>
  </si>
  <si>
    <t>Valdice</t>
  </si>
  <si>
    <t>Osek</t>
  </si>
  <si>
    <t>Třebovětice</t>
  </si>
  <si>
    <t>Hylmarová Monika</t>
  </si>
  <si>
    <t>Jusková Adriana</t>
  </si>
  <si>
    <t>Slatiny</t>
  </si>
  <si>
    <t>Fojtová Natálie</t>
  </si>
  <si>
    <t>Pultrová Adéla</t>
  </si>
  <si>
    <t>Hůlková Sabina</t>
  </si>
  <si>
    <t>Velebová Lucie</t>
  </si>
  <si>
    <t>Jičín</t>
  </si>
  <si>
    <t>Kolocová Anna</t>
  </si>
  <si>
    <t>Paličová Klára</t>
  </si>
  <si>
    <t>Němcová Natálie</t>
  </si>
  <si>
    <t>Volejníková Andrea</t>
  </si>
  <si>
    <t>Hůlková Sára</t>
  </si>
  <si>
    <t>Liebichová Anna</t>
  </si>
  <si>
    <t>Kuchtová Elen</t>
  </si>
  <si>
    <t>Mašek Jakub</t>
  </si>
  <si>
    <t>Bílek Zdeněk</t>
  </si>
  <si>
    <t>Dobrá Voda</t>
  </si>
  <si>
    <t>Libřice</t>
  </si>
  <si>
    <t>Havránek Jakub</t>
  </si>
  <si>
    <t>Sál Vojtěch</t>
  </si>
  <si>
    <t>Pultr Mikuláš</t>
  </si>
  <si>
    <t>Korda Vojtěch</t>
  </si>
  <si>
    <t>Tyrol Tobias</t>
  </si>
  <si>
    <t>Sirůček Jan</t>
  </si>
  <si>
    <t>Hůlková Simona</t>
  </si>
  <si>
    <t>Rosová Johana</t>
  </si>
  <si>
    <t>Mešejdová Ema</t>
  </si>
  <si>
    <t>Vlčková Eliška</t>
  </si>
  <si>
    <t>Berná Šarlota</t>
  </si>
  <si>
    <t>Havlíčková Nikola</t>
  </si>
  <si>
    <t>Mlejnecká Nikol</t>
  </si>
  <si>
    <t>Tomášková Tereza</t>
  </si>
  <si>
    <t>Kordová Barbora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</si>
  <si>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</si>
  <si>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</si>
  <si>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</si>
  <si>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</si>
  <si>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</si>
  <si>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</si>
  <si>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</si>
  <si>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</si>
  <si>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</si>
  <si>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</si>
  <si>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</si>
  <si>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</si>
  <si>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</si>
  <si>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</si>
  <si>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</si>
  <si>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</si>
  <si>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</si>
  <si>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</si>
  <si>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</si>
  <si>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</si>
  <si>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</si>
  <si>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</si>
  <si>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</si>
  <si>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</si>
  <si>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</si>
  <si>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</si>
  <si>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</si>
  <si>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</si>
  <si>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</si>
  <si>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</si>
  <si>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</si>
  <si>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</si>
  <si>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</si>
  <si>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</si>
  <si>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Kožený Zdislav</t>
  </si>
  <si>
    <t>Knob Alexandr</t>
  </si>
  <si>
    <t>Koloc Adam</t>
  </si>
  <si>
    <t>Horák Jakub</t>
  </si>
  <si>
    <t>Volejník Ondřej</t>
  </si>
  <si>
    <t>Berný Nikolas</t>
  </si>
  <si>
    <t>Knobová Anežka</t>
  </si>
  <si>
    <t>Hejcman Pavel</t>
  </si>
  <si>
    <t>Slatiny, 21. dubna 2024</t>
  </si>
  <si>
    <t>Bořek Radek</t>
  </si>
  <si>
    <t>Plaňany</t>
  </si>
  <si>
    <t>Vojice</t>
  </si>
  <si>
    <t>Miletín</t>
  </si>
  <si>
    <t>Janíček Antonín</t>
  </si>
  <si>
    <t>Lepáček Libor</t>
  </si>
  <si>
    <t>Dostál Šimon</t>
  </si>
  <si>
    <t>Frýba Jakub</t>
  </si>
  <si>
    <t>Sekeřice</t>
  </si>
  <si>
    <t>Tajbr Matouš</t>
  </si>
  <si>
    <t>Baran Matěj</t>
  </si>
  <si>
    <t>Konečný Vojtěch</t>
  </si>
  <si>
    <t>Bareš Hynek</t>
  </si>
  <si>
    <t>Jurcek Tomáš</t>
  </si>
  <si>
    <t>Smutný Standa</t>
  </si>
  <si>
    <t>Tajbr Mikuláš</t>
  </si>
  <si>
    <t>Bareš Prokop</t>
  </si>
  <si>
    <t>Simelský Josef</t>
  </si>
  <si>
    <t>Boček Jan</t>
  </si>
  <si>
    <t>Rejha Jakub</t>
  </si>
  <si>
    <t>Vlček Jan</t>
  </si>
  <si>
    <t>Somol Daniel</t>
  </si>
  <si>
    <t xml:space="preserve">Svatoň Lukáš </t>
  </si>
  <si>
    <t>Hubený Radim</t>
  </si>
  <si>
    <t xml:space="preserve">Václavík František </t>
  </si>
  <si>
    <t>Slatiny, 21.dubna 2024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</si>
  <si>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</si>
  <si>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</si>
  <si>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</si>
  <si>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</si>
  <si>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</si>
  <si>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</si>
  <si>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</si>
  <si>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</si>
  <si>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</si>
  <si>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</si>
  <si>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</si>
  <si>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</si>
  <si>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</si>
  <si>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</si>
  <si>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</si>
  <si>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</si>
  <si>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</si>
  <si>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</si>
  <si>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</si>
  <si>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</si>
  <si>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</si>
  <si>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Novotný Vojtěch</t>
  </si>
  <si>
    <t>Štěřík Martin</t>
  </si>
  <si>
    <t>Jenček Jan</t>
  </si>
  <si>
    <t>Bříza Tobiáš</t>
  </si>
  <si>
    <t xml:space="preserve">Dominik Lejsek </t>
  </si>
  <si>
    <t>Kožený David</t>
  </si>
  <si>
    <t>Kršek Karel</t>
  </si>
  <si>
    <t>Mazor Mikuláš</t>
  </si>
  <si>
    <t>Rygl Martin</t>
  </si>
  <si>
    <t xml:space="preserve">Rygl Jan </t>
  </si>
  <si>
    <t>Nechanický Vojtěch</t>
  </si>
  <si>
    <t>Kněžourek Jan</t>
  </si>
  <si>
    <t>Moravec Matouš</t>
  </si>
  <si>
    <t>Baše Jakub</t>
  </si>
  <si>
    <t>Dubenec</t>
  </si>
  <si>
    <t>Bašnice</t>
  </si>
  <si>
    <t>Novotný Michal</t>
  </si>
  <si>
    <t>Gondáš Sebastian</t>
  </si>
  <si>
    <t>Kvasiny</t>
  </si>
  <si>
    <t>Bartoš Šimon</t>
  </si>
  <si>
    <t xml:space="preserve">Šedivý Jakub </t>
  </si>
  <si>
    <t>Brož Tadeáš</t>
  </si>
  <si>
    <t>Vraštil Tomáš</t>
  </si>
  <si>
    <t xml:space="preserve">Motyčka Václav </t>
  </si>
  <si>
    <t xml:space="preserve"> </t>
  </si>
  <si>
    <t>Zrnová Karolína</t>
  </si>
  <si>
    <t>Kuchtová Nela</t>
  </si>
  <si>
    <t>Bělinová Barbora</t>
  </si>
  <si>
    <t>Dufková Barbora</t>
  </si>
  <si>
    <t>Jakischová Karolína</t>
  </si>
  <si>
    <t>Pourová Ema</t>
  </si>
  <si>
    <t>Svatoňová Tereza</t>
  </si>
  <si>
    <t>Zemanová Barbora</t>
  </si>
  <si>
    <t>Čudlá Karolína</t>
  </si>
  <si>
    <t>Peterová Monika</t>
  </si>
  <si>
    <t>Češpivová Eliška</t>
  </si>
  <si>
    <t>Štecová Michaela</t>
  </si>
  <si>
    <t>Bartoníčková Adéla</t>
  </si>
  <si>
    <t>Říhová Elen</t>
  </si>
  <si>
    <t>Skalická Tereza</t>
  </si>
  <si>
    <t>Zářecká Aneta</t>
  </si>
  <si>
    <t>Lužany</t>
  </si>
  <si>
    <t>Paličová Kateřina</t>
  </si>
  <si>
    <t>Študentová Ema</t>
  </si>
  <si>
    <t>Matoušová Barbora</t>
  </si>
  <si>
    <t>Hynková Eliška</t>
  </si>
  <si>
    <t>Tvrzníková Tereza</t>
  </si>
  <si>
    <t>Frühaufová Šárka</t>
  </si>
  <si>
    <t>Štípková Eliška</t>
  </si>
  <si>
    <t>Pavlíčková Kateřina</t>
  </si>
  <si>
    <t>Sirůčková Lucie</t>
  </si>
  <si>
    <t>Vávrová Emilie</t>
  </si>
  <si>
    <t>Klímová Tereza</t>
  </si>
  <si>
    <t>Bajerová Karolína</t>
  </si>
  <si>
    <t>Bartošová Anežka</t>
  </si>
  <si>
    <t>Frýbová Eliška</t>
  </si>
  <si>
    <t>Pelcová Nela</t>
  </si>
  <si>
    <t>Zichová Tereza</t>
  </si>
  <si>
    <t>Holcová Veronika</t>
  </si>
  <si>
    <t>Filounková Anna</t>
  </si>
  <si>
    <t>Bílková Iva</t>
  </si>
  <si>
    <t>Jirásková Tereza</t>
  </si>
  <si>
    <t xml:space="preserve">St. č. </t>
  </si>
  <si>
    <t>Slatiny, 21. dubna 2022</t>
  </si>
  <si>
    <t>Seifertová Nikola</t>
  </si>
  <si>
    <t>Moravcová Magdaléna</t>
  </si>
  <si>
    <t>Nývltová Agáta</t>
  </si>
  <si>
    <t>Jurczková Natálie</t>
  </si>
  <si>
    <t>Nováková Tereza</t>
  </si>
  <si>
    <t>Francová Soňa</t>
  </si>
  <si>
    <t>Valentová Zdislava</t>
  </si>
  <si>
    <t>Aldorfová Vendula</t>
  </si>
  <si>
    <t>Šotolová Zuzana</t>
  </si>
  <si>
    <t>Pokorná Markéta</t>
  </si>
  <si>
    <t>Cvejnová Tereza</t>
  </si>
  <si>
    <t>Vogelová Eliška</t>
  </si>
  <si>
    <t>Štecová Eliška</t>
  </si>
  <si>
    <t>Dostálová Viktorie</t>
  </si>
  <si>
    <t>Zemanová Aneta</t>
  </si>
  <si>
    <t>Stuchlíková Eliška</t>
  </si>
  <si>
    <t>Študentová Nela</t>
  </si>
  <si>
    <t>Hedbávná Magdaléna</t>
  </si>
  <si>
    <t>Lejsková Denisa</t>
  </si>
  <si>
    <t>Herbst Lucie Anastázie</t>
  </si>
  <si>
    <t>Kalenská Elen</t>
  </si>
  <si>
    <t>Jandurová Anna</t>
  </si>
  <si>
    <t>Skořepová Barbora</t>
  </si>
  <si>
    <t xml:space="preserve">Osek </t>
  </si>
  <si>
    <t>Vávrová Alžběta</t>
  </si>
  <si>
    <t>Horáčková Kateřina</t>
  </si>
  <si>
    <t>Soukupová Adéla</t>
  </si>
  <si>
    <t>Chladová Marie</t>
  </si>
  <si>
    <t>Křepelová Eliška</t>
  </si>
  <si>
    <t>Špičáková Tereza</t>
  </si>
  <si>
    <t>Soukupová Magdalena</t>
  </si>
  <si>
    <t>Benešová Lucie</t>
  </si>
  <si>
    <t>Ledvinková Ema</t>
  </si>
  <si>
    <t>Brouček Mikuláš</t>
  </si>
  <si>
    <t>Štěrba Jakub</t>
  </si>
  <si>
    <t>Knap Matyáš</t>
  </si>
  <si>
    <t>Brouček Janek</t>
  </si>
  <si>
    <t>Wagenknecht Matyáš</t>
  </si>
  <si>
    <t>Ulvr Matyáš</t>
  </si>
  <si>
    <t>Pilař Daniel</t>
  </si>
  <si>
    <t>Zich Marek</t>
  </si>
  <si>
    <t>Pilař Matěj</t>
  </si>
  <si>
    <t>Vraný Jakub</t>
  </si>
  <si>
    <t>Bartošková Anežka</t>
  </si>
  <si>
    <t>Beran Jakub</t>
  </si>
  <si>
    <t>Dostál Václav</t>
  </si>
  <si>
    <t>Hloucal Jan</t>
  </si>
  <si>
    <t>Vogel Matěj</t>
  </si>
  <si>
    <t>Kardošová Valerie</t>
  </si>
  <si>
    <t>Plzenský Václav</t>
  </si>
  <si>
    <t>Urbanová Tereza</t>
  </si>
  <si>
    <t>PŘÍPRAVKA</t>
  </si>
  <si>
    <t>Stuchlík Jakub</t>
  </si>
  <si>
    <t>Tuř</t>
  </si>
  <si>
    <t>Holan Kryštof</t>
  </si>
  <si>
    <t>Vlková Adéla</t>
  </si>
  <si>
    <t>Šumová Adéla</t>
  </si>
  <si>
    <t>Šuma Matěj</t>
  </si>
  <si>
    <t>Heroutek Jiří Samuel</t>
  </si>
  <si>
    <t>Javorská Věra Michaela</t>
  </si>
  <si>
    <t>Kamlerová Ema</t>
  </si>
  <si>
    <t>Aldorfová Daniela</t>
  </si>
  <si>
    <t>Kellerová Anna</t>
  </si>
  <si>
    <t>Šlesingr Matěj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</si>
</sst>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4" fontId="7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7" fillId="2" borderId="18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topLeftCell="A8" zoomScaleNormal="100" workbookViewId="0">
      <selection activeCell="J30" sqref="J30"/>
    </sheetView>
  </sheetViews>
  <sheetFormatPr defaultRowHeight="15" x14ac:dyDescent="0.25"/>
  <cols>
    <col min="1" max="1" width="6.7109375" customWidth="1"/>
    <col min="2" max="2" width="29.42578125" customWidth="1"/>
    <col min="3" max="3" width="21.7109375" customWidth="1"/>
    <col min="4" max="5" width="8.7109375" customWidth="1"/>
    <col min="6" max="6" width="12.28515625" customWidth="1"/>
    <col min="7" max="1024" width="8.7109375" customWidth="1"/>
  </cols>
  <sheetData>
    <row r="1" spans="1:8" ht="26.25" x14ac:dyDescent="0.4">
      <c r="A1" s="96" t="s">
        <v>0</v>
      </c>
      <c r="B1" s="96"/>
      <c r="C1" s="96"/>
      <c r="D1" s="96"/>
      <c r="E1" s="96"/>
      <c r="F1" s="96"/>
      <c r="G1" s="96"/>
    </row>
    <row r="2" spans="1:8" ht="21" x14ac:dyDescent="0.35">
      <c r="A2" s="97" t="s">
        <v>1</v>
      </c>
      <c r="B2" s="97"/>
      <c r="C2" s="97"/>
      <c r="D2" s="97"/>
      <c r="E2" s="97"/>
      <c r="F2" s="97"/>
      <c r="G2" s="97"/>
    </row>
    <row r="3" spans="1:8" x14ac:dyDescent="0.25">
      <c r="A3" s="2"/>
      <c r="B3" s="2"/>
      <c r="C3" s="2"/>
      <c r="D3" s="2"/>
      <c r="E3" s="2"/>
      <c r="F3" s="2"/>
      <c r="G3" s="2"/>
    </row>
    <row r="4" spans="1:8" ht="18.75" x14ac:dyDescent="0.3">
      <c r="A4" s="98" t="s">
        <v>207</v>
      </c>
      <c r="B4" s="98"/>
      <c r="C4" s="98"/>
      <c r="D4" s="98"/>
      <c r="E4" s="98"/>
      <c r="F4" s="98"/>
      <c r="G4" s="98"/>
    </row>
    <row r="5" spans="1:8" ht="13.9" customHeight="1" x14ac:dyDescent="0.25">
      <c r="A5" s="9"/>
      <c r="B5" s="9"/>
      <c r="C5" s="9"/>
      <c r="D5" s="9"/>
      <c r="E5" s="9"/>
      <c r="F5" s="1"/>
      <c r="G5" s="1"/>
    </row>
    <row r="6" spans="1:8" ht="21" x14ac:dyDescent="0.35">
      <c r="A6" s="98" t="s">
        <v>2</v>
      </c>
      <c r="B6" s="98"/>
      <c r="C6" s="12"/>
      <c r="D6" s="99" t="s">
        <v>3</v>
      </c>
      <c r="E6" s="99"/>
      <c r="F6" s="99"/>
      <c r="G6" s="99"/>
    </row>
    <row r="7" spans="1:8" ht="12.6" customHeight="1" x14ac:dyDescent="0.35">
      <c r="A7" s="23"/>
      <c r="B7" s="23"/>
      <c r="C7" s="12"/>
      <c r="D7" s="12"/>
      <c r="E7" s="12"/>
      <c r="F7" s="12"/>
      <c r="G7" s="12"/>
    </row>
    <row r="8" spans="1:8" ht="15" customHeight="1" thickBot="1" x14ac:dyDescent="0.3">
      <c r="A8" s="10"/>
      <c r="B8" s="10"/>
      <c r="C8" s="10"/>
      <c r="D8" s="10"/>
      <c r="E8" s="10"/>
    </row>
    <row r="9" spans="1:8" ht="29.25" customHeight="1" thickTop="1" thickBot="1" x14ac:dyDescent="0.3">
      <c r="A9" s="33" t="s">
        <v>4</v>
      </c>
      <c r="B9" s="20" t="s">
        <v>5</v>
      </c>
      <c r="C9" s="34" t="s">
        <v>6</v>
      </c>
      <c r="D9" s="20" t="s">
        <v>7</v>
      </c>
      <c r="E9" s="35" t="s">
        <v>8</v>
      </c>
      <c r="F9" s="33" t="s">
        <v>9</v>
      </c>
      <c r="G9" s="34" t="s">
        <v>10</v>
      </c>
    </row>
    <row r="10" spans="1:8" ht="16.5" thickTop="1" x14ac:dyDescent="0.25">
      <c r="A10" s="73" t="s">
        <v>86</v>
      </c>
      <c r="B10" s="65" t="s">
        <v>31</v>
      </c>
      <c r="C10" s="66" t="s">
        <v>16</v>
      </c>
      <c r="D10" s="64">
        <v>999.99</v>
      </c>
      <c r="E10" s="74">
        <v>16.11</v>
      </c>
      <c r="F10" s="67">
        <f t="shared" ref="F10:F52" si="0">MIN(D10:E10)</f>
        <v>16.11</v>
      </c>
      <c r="G10" s="68">
        <f t="shared" ref="G10:G52" si="1">_xlfn.RANK.EQ(F10,$F$10:$F$70,1)</f>
        <v>1</v>
      </c>
      <c r="H10" s="1"/>
    </row>
    <row r="11" spans="1:8" ht="15.75" x14ac:dyDescent="0.25">
      <c r="A11" s="77" t="s">
        <v>130</v>
      </c>
      <c r="B11" s="54" t="s">
        <v>32</v>
      </c>
      <c r="C11" s="81" t="s">
        <v>18</v>
      </c>
      <c r="D11" s="80">
        <v>16.920000000000002</v>
      </c>
      <c r="E11" s="84">
        <v>21.92</v>
      </c>
      <c r="F11" s="86">
        <f t="shared" si="0"/>
        <v>16.920000000000002</v>
      </c>
      <c r="G11" s="85">
        <f t="shared" si="1"/>
        <v>2</v>
      </c>
    </row>
    <row r="12" spans="1:8" ht="15.75" x14ac:dyDescent="0.25">
      <c r="A12" s="77" t="s">
        <v>81</v>
      </c>
      <c r="B12" s="78" t="s">
        <v>230</v>
      </c>
      <c r="C12" s="82" t="s">
        <v>158</v>
      </c>
      <c r="D12" s="83">
        <v>18.7</v>
      </c>
      <c r="E12" s="84">
        <v>18.190000000000001</v>
      </c>
      <c r="F12" s="86">
        <f t="shared" si="0"/>
        <v>18.190000000000001</v>
      </c>
      <c r="G12" s="85">
        <f t="shared" si="1"/>
        <v>3</v>
      </c>
    </row>
    <row r="13" spans="1:8" ht="15.75" x14ac:dyDescent="0.25">
      <c r="A13" s="77" t="s">
        <v>68</v>
      </c>
      <c r="B13" s="78" t="s">
        <v>220</v>
      </c>
      <c r="C13" s="82" t="s">
        <v>98</v>
      </c>
      <c r="D13" s="80">
        <v>20.68</v>
      </c>
      <c r="E13" s="84">
        <v>19</v>
      </c>
      <c r="F13" s="86">
        <f t="shared" si="0"/>
        <v>19</v>
      </c>
      <c r="G13" s="85">
        <f t="shared" si="1"/>
        <v>4</v>
      </c>
    </row>
    <row r="14" spans="1:8" ht="15.75" x14ac:dyDescent="0.25">
      <c r="A14" s="77" t="s">
        <v>79</v>
      </c>
      <c r="B14" s="78" t="s">
        <v>222</v>
      </c>
      <c r="C14" s="82" t="s">
        <v>16</v>
      </c>
      <c r="D14" s="80">
        <v>19.93</v>
      </c>
      <c r="E14" s="84">
        <v>20.57</v>
      </c>
      <c r="F14" s="86">
        <f t="shared" si="0"/>
        <v>19.93</v>
      </c>
      <c r="G14" s="85">
        <f t="shared" si="1"/>
        <v>5</v>
      </c>
    </row>
    <row r="15" spans="1:8" ht="15.75" x14ac:dyDescent="0.25">
      <c r="A15" s="77" t="s">
        <v>55</v>
      </c>
      <c r="B15" s="78" t="s">
        <v>209</v>
      </c>
      <c r="C15" s="82" t="s">
        <v>98</v>
      </c>
      <c r="D15" s="80">
        <v>22.54</v>
      </c>
      <c r="E15" s="84">
        <v>20.8</v>
      </c>
      <c r="F15" s="86">
        <f t="shared" si="0"/>
        <v>20.8</v>
      </c>
      <c r="G15" s="85">
        <f t="shared" si="1"/>
        <v>6</v>
      </c>
    </row>
    <row r="16" spans="1:8" ht="15.75" x14ac:dyDescent="0.25">
      <c r="A16" s="77" t="s">
        <v>78</v>
      </c>
      <c r="B16" s="78" t="s">
        <v>216</v>
      </c>
      <c r="C16" s="82" t="s">
        <v>162</v>
      </c>
      <c r="D16" s="83">
        <v>23.6</v>
      </c>
      <c r="E16" s="84">
        <v>21.73</v>
      </c>
      <c r="F16" s="86">
        <f t="shared" si="0"/>
        <v>21.73</v>
      </c>
      <c r="G16" s="85">
        <f t="shared" si="1"/>
        <v>7</v>
      </c>
    </row>
    <row r="17" spans="1:17" ht="15.75" x14ac:dyDescent="0.25">
      <c r="A17" s="77" t="s">
        <v>63</v>
      </c>
      <c r="B17" s="78" t="s">
        <v>211</v>
      </c>
      <c r="C17" s="82" t="s">
        <v>98</v>
      </c>
      <c r="D17" s="80">
        <v>21.83</v>
      </c>
      <c r="E17" s="84">
        <v>999.99</v>
      </c>
      <c r="F17" s="86">
        <f t="shared" si="0"/>
        <v>21.83</v>
      </c>
      <c r="G17" s="85">
        <f t="shared" si="1"/>
        <v>8</v>
      </c>
    </row>
    <row r="18" spans="1:17" ht="15.75" x14ac:dyDescent="0.25">
      <c r="A18" s="77" t="s">
        <v>87</v>
      </c>
      <c r="B18" s="78" t="s">
        <v>263</v>
      </c>
      <c r="C18" s="82" t="s">
        <v>162</v>
      </c>
      <c r="D18" s="80">
        <v>23.61</v>
      </c>
      <c r="E18" s="84">
        <v>22.28</v>
      </c>
      <c r="F18" s="86">
        <f t="shared" si="0"/>
        <v>22.28</v>
      </c>
      <c r="G18" s="85">
        <f t="shared" si="1"/>
        <v>9</v>
      </c>
    </row>
    <row r="19" spans="1:17" ht="15.75" x14ac:dyDescent="0.25">
      <c r="A19" s="77" t="s">
        <v>128</v>
      </c>
      <c r="B19" s="54" t="s">
        <v>233</v>
      </c>
      <c r="C19" s="81" t="s">
        <v>37</v>
      </c>
      <c r="D19" s="80">
        <v>999.99</v>
      </c>
      <c r="E19" s="84">
        <v>22.72</v>
      </c>
      <c r="F19" s="86">
        <f t="shared" si="0"/>
        <v>22.72</v>
      </c>
      <c r="G19" s="85">
        <f t="shared" si="1"/>
        <v>10</v>
      </c>
      <c r="J19" s="5"/>
      <c r="K19" s="5"/>
      <c r="L19" s="4"/>
      <c r="N19" s="8"/>
      <c r="O19" s="6"/>
      <c r="P19" s="6"/>
      <c r="Q19" s="7"/>
    </row>
    <row r="20" spans="1:17" ht="15.75" x14ac:dyDescent="0.25">
      <c r="A20" s="77" t="s">
        <v>74</v>
      </c>
      <c r="B20" s="78" t="s">
        <v>227</v>
      </c>
      <c r="C20" s="82" t="s">
        <v>158</v>
      </c>
      <c r="D20" s="80">
        <v>22.84</v>
      </c>
      <c r="E20" s="84">
        <v>25.09</v>
      </c>
      <c r="F20" s="86">
        <f t="shared" si="0"/>
        <v>22.84</v>
      </c>
      <c r="G20" s="85">
        <f t="shared" si="1"/>
        <v>11</v>
      </c>
      <c r="J20" s="5"/>
      <c r="K20" s="5"/>
      <c r="L20" s="4"/>
      <c r="N20" s="8"/>
      <c r="O20" s="6"/>
      <c r="P20" s="6"/>
      <c r="Q20" s="7"/>
    </row>
    <row r="21" spans="1:17" ht="15.75" x14ac:dyDescent="0.25">
      <c r="A21" s="77" t="s">
        <v>56</v>
      </c>
      <c r="B21" s="78" t="s">
        <v>34</v>
      </c>
      <c r="C21" s="82" t="s">
        <v>11</v>
      </c>
      <c r="D21" s="80">
        <v>23.02</v>
      </c>
      <c r="E21" s="84">
        <v>24.68</v>
      </c>
      <c r="F21" s="86">
        <f t="shared" si="0"/>
        <v>23.02</v>
      </c>
      <c r="G21" s="85">
        <f t="shared" si="1"/>
        <v>12</v>
      </c>
    </row>
    <row r="22" spans="1:17" ht="15.75" x14ac:dyDescent="0.25">
      <c r="A22" s="77" t="s">
        <v>83</v>
      </c>
      <c r="B22" s="78" t="s">
        <v>240</v>
      </c>
      <c r="C22" s="82" t="s">
        <v>98</v>
      </c>
      <c r="D22" s="80">
        <v>24.39</v>
      </c>
      <c r="E22" s="84">
        <v>25.79</v>
      </c>
      <c r="F22" s="86">
        <f t="shared" si="0"/>
        <v>24.39</v>
      </c>
      <c r="G22" s="85">
        <f t="shared" si="1"/>
        <v>13</v>
      </c>
    </row>
    <row r="23" spans="1:17" ht="15.75" x14ac:dyDescent="0.25">
      <c r="A23" s="77" t="s">
        <v>61</v>
      </c>
      <c r="B23" s="78" t="s">
        <v>219</v>
      </c>
      <c r="C23" s="82" t="s">
        <v>22</v>
      </c>
      <c r="D23" s="80">
        <v>24.56</v>
      </c>
      <c r="E23" s="84">
        <v>25.81</v>
      </c>
      <c r="F23" s="86">
        <f t="shared" si="0"/>
        <v>24.56</v>
      </c>
      <c r="G23" s="85">
        <f t="shared" si="1"/>
        <v>14</v>
      </c>
    </row>
    <row r="24" spans="1:17" ht="15.75" x14ac:dyDescent="0.25">
      <c r="A24" s="77" t="s">
        <v>69</v>
      </c>
      <c r="B24" s="78" t="s">
        <v>215</v>
      </c>
      <c r="C24" s="82" t="s">
        <v>162</v>
      </c>
      <c r="D24" s="80">
        <v>999.99</v>
      </c>
      <c r="E24" s="84">
        <v>24.63</v>
      </c>
      <c r="F24" s="86">
        <f t="shared" si="0"/>
        <v>24.63</v>
      </c>
      <c r="G24" s="85">
        <f t="shared" si="1"/>
        <v>15</v>
      </c>
    </row>
    <row r="25" spans="1:17" ht="15.75" x14ac:dyDescent="0.25">
      <c r="A25" s="77" t="s">
        <v>73</v>
      </c>
      <c r="B25" s="78" t="s">
        <v>29</v>
      </c>
      <c r="C25" s="82" t="s">
        <v>18</v>
      </c>
      <c r="D25" s="80">
        <v>25.02</v>
      </c>
      <c r="E25" s="84">
        <v>30.01</v>
      </c>
      <c r="F25" s="86">
        <f t="shared" si="0"/>
        <v>25.02</v>
      </c>
      <c r="G25" s="85">
        <f t="shared" si="1"/>
        <v>16</v>
      </c>
    </row>
    <row r="26" spans="1:17" ht="15.75" x14ac:dyDescent="0.25">
      <c r="A26" s="77" t="s">
        <v>64</v>
      </c>
      <c r="B26" s="78" t="s">
        <v>25</v>
      </c>
      <c r="C26" s="82" t="s">
        <v>18</v>
      </c>
      <c r="D26" s="83">
        <v>26.2</v>
      </c>
      <c r="E26" s="84">
        <v>25.06</v>
      </c>
      <c r="F26" s="86">
        <f t="shared" si="0"/>
        <v>25.06</v>
      </c>
      <c r="G26" s="85">
        <f t="shared" si="1"/>
        <v>17</v>
      </c>
    </row>
    <row r="27" spans="1:17" ht="15.75" x14ac:dyDescent="0.25">
      <c r="A27" s="77" t="s">
        <v>71</v>
      </c>
      <c r="B27" s="78" t="s">
        <v>221</v>
      </c>
      <c r="C27" s="82" t="s">
        <v>16</v>
      </c>
      <c r="D27" s="80">
        <v>28.07</v>
      </c>
      <c r="E27" s="84">
        <v>25.81</v>
      </c>
      <c r="F27" s="86">
        <f t="shared" si="0"/>
        <v>25.81</v>
      </c>
      <c r="G27" s="85">
        <f t="shared" si="1"/>
        <v>18</v>
      </c>
    </row>
    <row r="28" spans="1:17" ht="15.75" x14ac:dyDescent="0.25">
      <c r="A28" s="77" t="s">
        <v>77</v>
      </c>
      <c r="B28" s="78" t="s">
        <v>228</v>
      </c>
      <c r="C28" s="82" t="s">
        <v>11</v>
      </c>
      <c r="D28" s="80">
        <v>999.99</v>
      </c>
      <c r="E28" s="84">
        <v>26.83</v>
      </c>
      <c r="F28" s="86">
        <f t="shared" si="0"/>
        <v>26.83</v>
      </c>
      <c r="G28" s="85">
        <f t="shared" si="1"/>
        <v>19</v>
      </c>
    </row>
    <row r="29" spans="1:17" ht="15.75" x14ac:dyDescent="0.25">
      <c r="A29" s="77" t="s">
        <v>124</v>
      </c>
      <c r="B29" s="54" t="s">
        <v>264</v>
      </c>
      <c r="C29" s="81" t="s">
        <v>22</v>
      </c>
      <c r="D29" s="80">
        <v>27.44</v>
      </c>
      <c r="E29" s="84">
        <v>27.88</v>
      </c>
      <c r="F29" s="86">
        <f t="shared" si="0"/>
        <v>27.44</v>
      </c>
      <c r="G29" s="85">
        <f t="shared" si="1"/>
        <v>20</v>
      </c>
    </row>
    <row r="30" spans="1:17" ht="15.75" x14ac:dyDescent="0.25">
      <c r="A30" s="77" t="s">
        <v>125</v>
      </c>
      <c r="B30" s="54" t="s">
        <v>268</v>
      </c>
      <c r="C30" s="81" t="s">
        <v>11</v>
      </c>
      <c r="D30" s="80">
        <v>49.06</v>
      </c>
      <c r="E30" s="84">
        <v>28.17</v>
      </c>
      <c r="F30" s="86">
        <f t="shared" si="0"/>
        <v>28.17</v>
      </c>
      <c r="G30" s="85">
        <f t="shared" si="1"/>
        <v>21</v>
      </c>
    </row>
    <row r="31" spans="1:17" ht="15.75" x14ac:dyDescent="0.25">
      <c r="A31" s="77" t="s">
        <v>131</v>
      </c>
      <c r="B31" s="79" t="s">
        <v>238</v>
      </c>
      <c r="C31" s="55" t="s">
        <v>185</v>
      </c>
      <c r="D31" s="80">
        <v>38.380000000000003</v>
      </c>
      <c r="E31" s="84">
        <v>28.65</v>
      </c>
      <c r="F31" s="86">
        <f t="shared" si="0"/>
        <v>28.65</v>
      </c>
      <c r="G31" s="85">
        <f t="shared" si="1"/>
        <v>22</v>
      </c>
    </row>
    <row r="32" spans="1:17" ht="15.75" x14ac:dyDescent="0.25">
      <c r="A32" s="77" t="s">
        <v>126</v>
      </c>
      <c r="B32" s="54" t="s">
        <v>235</v>
      </c>
      <c r="C32" s="81" t="s">
        <v>159</v>
      </c>
      <c r="D32" s="80">
        <v>999.99</v>
      </c>
      <c r="E32" s="84">
        <v>28.67</v>
      </c>
      <c r="F32" s="86">
        <f t="shared" si="0"/>
        <v>28.67</v>
      </c>
      <c r="G32" s="85">
        <f t="shared" si="1"/>
        <v>23</v>
      </c>
    </row>
    <row r="33" spans="1:17" ht="15.75" x14ac:dyDescent="0.25">
      <c r="A33" s="77" t="s">
        <v>57</v>
      </c>
      <c r="B33" s="78" t="s">
        <v>210</v>
      </c>
      <c r="C33" s="82" t="s">
        <v>18</v>
      </c>
      <c r="D33" s="80">
        <v>28.72</v>
      </c>
      <c r="E33" s="84">
        <v>999.99</v>
      </c>
      <c r="F33" s="86">
        <f t="shared" si="0"/>
        <v>28.72</v>
      </c>
      <c r="G33" s="85">
        <f t="shared" si="1"/>
        <v>24</v>
      </c>
    </row>
    <row r="34" spans="1:17" ht="15.75" x14ac:dyDescent="0.25">
      <c r="A34" s="77" t="s">
        <v>127</v>
      </c>
      <c r="B34" s="54" t="s">
        <v>229</v>
      </c>
      <c r="C34" s="81" t="s">
        <v>98</v>
      </c>
      <c r="D34" s="80">
        <v>32.369999999999997</v>
      </c>
      <c r="E34" s="84">
        <v>28.74</v>
      </c>
      <c r="F34" s="86">
        <f t="shared" si="0"/>
        <v>28.74</v>
      </c>
      <c r="G34" s="85">
        <f t="shared" si="1"/>
        <v>25</v>
      </c>
    </row>
    <row r="35" spans="1:17" ht="15.75" x14ac:dyDescent="0.25">
      <c r="A35" s="77" t="s">
        <v>70</v>
      </c>
      <c r="B35" s="78" t="s">
        <v>217</v>
      </c>
      <c r="C35" s="82" t="s">
        <v>15</v>
      </c>
      <c r="D35" s="80">
        <v>29.18</v>
      </c>
      <c r="E35" s="84">
        <v>30.06</v>
      </c>
      <c r="F35" s="86">
        <f t="shared" si="0"/>
        <v>29.18</v>
      </c>
      <c r="G35" s="85">
        <f t="shared" si="1"/>
        <v>26</v>
      </c>
    </row>
    <row r="36" spans="1:17" ht="15.75" x14ac:dyDescent="0.25">
      <c r="A36" s="77" t="s">
        <v>85</v>
      </c>
      <c r="B36" s="78" t="s">
        <v>226</v>
      </c>
      <c r="C36" s="82" t="s">
        <v>22</v>
      </c>
      <c r="D36" s="80">
        <v>30.13</v>
      </c>
      <c r="E36" s="84">
        <v>999.99</v>
      </c>
      <c r="F36" s="86">
        <f t="shared" si="0"/>
        <v>30.13</v>
      </c>
      <c r="G36" s="85">
        <f t="shared" si="1"/>
        <v>27</v>
      </c>
      <c r="J36" s="5"/>
      <c r="K36" s="5"/>
      <c r="L36" s="4"/>
      <c r="N36" s="8"/>
      <c r="O36" s="6"/>
      <c r="P36" s="6"/>
      <c r="Q36" s="7"/>
    </row>
    <row r="37" spans="1:17" ht="15.75" x14ac:dyDescent="0.25">
      <c r="A37" s="77" t="s">
        <v>62</v>
      </c>
      <c r="B37" s="78" t="s">
        <v>237</v>
      </c>
      <c r="C37" s="82" t="s">
        <v>159</v>
      </c>
      <c r="D37" s="80">
        <v>31.41</v>
      </c>
      <c r="E37" s="84">
        <v>999.99</v>
      </c>
      <c r="F37" s="86">
        <f t="shared" si="0"/>
        <v>31.41</v>
      </c>
      <c r="G37" s="85">
        <f t="shared" si="1"/>
        <v>28</v>
      </c>
      <c r="J37" s="5"/>
      <c r="K37" s="5"/>
      <c r="L37" s="4"/>
      <c r="N37" s="8"/>
      <c r="O37" s="6"/>
      <c r="P37" s="6"/>
      <c r="Q37" s="7"/>
    </row>
    <row r="38" spans="1:17" ht="15.75" x14ac:dyDescent="0.25">
      <c r="A38" s="77" t="s">
        <v>84</v>
      </c>
      <c r="B38" s="78" t="s">
        <v>239</v>
      </c>
      <c r="C38" s="82" t="s">
        <v>185</v>
      </c>
      <c r="D38" s="80">
        <v>32.21</v>
      </c>
      <c r="E38" s="84">
        <v>33.950000000000003</v>
      </c>
      <c r="F38" s="86">
        <f t="shared" si="0"/>
        <v>32.21</v>
      </c>
      <c r="G38" s="85">
        <f t="shared" si="1"/>
        <v>29</v>
      </c>
    </row>
    <row r="39" spans="1:17" ht="15.75" x14ac:dyDescent="0.25">
      <c r="A39" s="77" t="s">
        <v>60</v>
      </c>
      <c r="B39" s="78" t="s">
        <v>218</v>
      </c>
      <c r="C39" s="82" t="s">
        <v>185</v>
      </c>
      <c r="D39" s="80">
        <v>34.78</v>
      </c>
      <c r="E39" s="84">
        <v>33.799999999999997</v>
      </c>
      <c r="F39" s="86">
        <f t="shared" si="0"/>
        <v>33.799999999999997</v>
      </c>
      <c r="G39" s="85">
        <f t="shared" si="1"/>
        <v>30</v>
      </c>
    </row>
    <row r="40" spans="1:17" ht="15.75" x14ac:dyDescent="0.25">
      <c r="A40" s="77" t="s">
        <v>80</v>
      </c>
      <c r="B40" s="78" t="s">
        <v>225</v>
      </c>
      <c r="C40" s="82" t="s">
        <v>22</v>
      </c>
      <c r="D40" s="80">
        <v>37.07</v>
      </c>
      <c r="E40" s="84">
        <v>34.44</v>
      </c>
      <c r="F40" s="86">
        <f t="shared" si="0"/>
        <v>34.44</v>
      </c>
      <c r="G40" s="85">
        <f t="shared" si="1"/>
        <v>31</v>
      </c>
    </row>
    <row r="41" spans="1:17" ht="15.75" x14ac:dyDescent="0.25">
      <c r="A41" s="77" t="s">
        <v>65</v>
      </c>
      <c r="B41" s="78" t="s">
        <v>208</v>
      </c>
      <c r="C41" s="82" t="s">
        <v>19</v>
      </c>
      <c r="D41" s="80">
        <v>35.130000000000003</v>
      </c>
      <c r="E41" s="84">
        <v>34.78</v>
      </c>
      <c r="F41" s="86">
        <f t="shared" si="0"/>
        <v>34.78</v>
      </c>
      <c r="G41" s="85">
        <f t="shared" si="1"/>
        <v>32</v>
      </c>
    </row>
    <row r="42" spans="1:17" ht="15.75" x14ac:dyDescent="0.25">
      <c r="A42" s="77" t="s">
        <v>76</v>
      </c>
      <c r="B42" s="78" t="s">
        <v>224</v>
      </c>
      <c r="C42" s="82" t="s">
        <v>99</v>
      </c>
      <c r="D42" s="80">
        <v>34.909999999999997</v>
      </c>
      <c r="E42" s="84">
        <v>42.2</v>
      </c>
      <c r="F42" s="86">
        <f t="shared" si="0"/>
        <v>34.909999999999997</v>
      </c>
      <c r="G42" s="85">
        <f t="shared" si="1"/>
        <v>33</v>
      </c>
      <c r="H42" s="6"/>
      <c r="I42" s="7"/>
    </row>
    <row r="43" spans="1:17" ht="15.75" x14ac:dyDescent="0.25">
      <c r="A43" s="77" t="s">
        <v>75</v>
      </c>
      <c r="B43" s="78" t="s">
        <v>267</v>
      </c>
      <c r="C43" s="82" t="s">
        <v>159</v>
      </c>
      <c r="D43" s="83">
        <v>37.299999999999997</v>
      </c>
      <c r="E43" s="84">
        <v>999.99</v>
      </c>
      <c r="F43" s="86">
        <f t="shared" si="0"/>
        <v>37.299999999999997</v>
      </c>
      <c r="G43" s="85">
        <f t="shared" si="1"/>
        <v>34</v>
      </c>
      <c r="H43" s="5"/>
      <c r="I43" s="4"/>
      <c r="K43" s="8"/>
      <c r="L43" s="6"/>
      <c r="M43" s="6"/>
      <c r="N43" s="7"/>
    </row>
    <row r="44" spans="1:17" ht="15.75" x14ac:dyDescent="0.25">
      <c r="A44" s="77" t="s">
        <v>66</v>
      </c>
      <c r="B44" s="78" t="s">
        <v>213</v>
      </c>
      <c r="C44" s="82" t="s">
        <v>99</v>
      </c>
      <c r="D44" s="80">
        <v>44.77</v>
      </c>
      <c r="E44" s="84">
        <v>37.65</v>
      </c>
      <c r="F44" s="86">
        <f t="shared" si="0"/>
        <v>37.65</v>
      </c>
      <c r="G44" s="85">
        <f t="shared" si="1"/>
        <v>35</v>
      </c>
      <c r="H44" s="5"/>
      <c r="I44" s="4"/>
      <c r="K44" s="8"/>
      <c r="L44" s="6"/>
      <c r="M44" s="6"/>
      <c r="N44" s="7"/>
    </row>
    <row r="45" spans="1:17" ht="15.75" x14ac:dyDescent="0.25">
      <c r="A45" s="77" t="s">
        <v>82</v>
      </c>
      <c r="B45" s="78" t="s">
        <v>232</v>
      </c>
      <c r="C45" s="82" t="s">
        <v>231</v>
      </c>
      <c r="D45" s="80">
        <v>999.99</v>
      </c>
      <c r="E45" s="84">
        <v>39.28</v>
      </c>
      <c r="F45" s="86">
        <f t="shared" si="0"/>
        <v>39.28</v>
      </c>
      <c r="G45" s="85">
        <f t="shared" si="1"/>
        <v>36</v>
      </c>
      <c r="J45" s="5"/>
      <c r="K45" s="5"/>
      <c r="L45" s="4"/>
      <c r="N45" s="8"/>
      <c r="O45" s="6"/>
      <c r="P45" s="6"/>
      <c r="Q45" s="7"/>
    </row>
    <row r="46" spans="1:17" ht="15.75" x14ac:dyDescent="0.25">
      <c r="A46" s="77" t="s">
        <v>58</v>
      </c>
      <c r="B46" s="80" t="s">
        <v>251</v>
      </c>
      <c r="C46" s="82" t="s">
        <v>99</v>
      </c>
      <c r="D46" s="80">
        <v>44.36</v>
      </c>
      <c r="E46" s="84">
        <v>39.5</v>
      </c>
      <c r="F46" s="86">
        <f t="shared" si="0"/>
        <v>39.5</v>
      </c>
      <c r="G46" s="85">
        <f t="shared" si="1"/>
        <v>37</v>
      </c>
      <c r="J46" s="5"/>
      <c r="K46" s="5"/>
      <c r="L46" s="4"/>
      <c r="N46" s="8"/>
      <c r="O46" s="6"/>
      <c r="P46" s="6"/>
      <c r="Q46" s="7"/>
    </row>
    <row r="47" spans="1:17" ht="15.75" x14ac:dyDescent="0.25">
      <c r="A47" s="77" t="s">
        <v>129</v>
      </c>
      <c r="B47" s="54" t="s">
        <v>236</v>
      </c>
      <c r="C47" s="81" t="s">
        <v>99</v>
      </c>
      <c r="D47" s="80">
        <v>39.619999999999997</v>
      </c>
      <c r="E47" s="84">
        <v>47.71</v>
      </c>
      <c r="F47" s="86">
        <f t="shared" si="0"/>
        <v>39.619999999999997</v>
      </c>
      <c r="G47" s="85">
        <f t="shared" si="1"/>
        <v>38</v>
      </c>
    </row>
    <row r="48" spans="1:17" ht="15.75" x14ac:dyDescent="0.25">
      <c r="A48" s="77" t="s">
        <v>72</v>
      </c>
      <c r="B48" s="78" t="s">
        <v>223</v>
      </c>
      <c r="C48" s="82" t="s">
        <v>11</v>
      </c>
      <c r="D48" s="83">
        <v>51.1</v>
      </c>
      <c r="E48" s="84">
        <v>41.35</v>
      </c>
      <c r="F48" s="86">
        <f t="shared" si="0"/>
        <v>41.35</v>
      </c>
      <c r="G48" s="85">
        <f t="shared" si="1"/>
        <v>39</v>
      </c>
    </row>
    <row r="49" spans="1:7" ht="15.75" x14ac:dyDescent="0.25">
      <c r="A49" s="77" t="s">
        <v>54</v>
      </c>
      <c r="B49" s="78" t="s">
        <v>21</v>
      </c>
      <c r="C49" s="82" t="s">
        <v>19</v>
      </c>
      <c r="D49" s="80">
        <v>47.63</v>
      </c>
      <c r="E49" s="84">
        <v>52.27</v>
      </c>
      <c r="F49" s="86">
        <f t="shared" si="0"/>
        <v>47.63</v>
      </c>
      <c r="G49" s="85">
        <f t="shared" si="1"/>
        <v>40</v>
      </c>
    </row>
    <row r="50" spans="1:7" ht="15.75" x14ac:dyDescent="0.25">
      <c r="A50" s="77" t="s">
        <v>67</v>
      </c>
      <c r="B50" s="78" t="s">
        <v>214</v>
      </c>
      <c r="C50" s="82" t="s">
        <v>159</v>
      </c>
      <c r="D50" s="80">
        <v>76.77</v>
      </c>
      <c r="E50" s="84">
        <v>48.05</v>
      </c>
      <c r="F50" s="86">
        <f t="shared" si="0"/>
        <v>48.05</v>
      </c>
      <c r="G50" s="85">
        <f t="shared" si="1"/>
        <v>41</v>
      </c>
    </row>
    <row r="51" spans="1:7" ht="15.75" x14ac:dyDescent="0.25">
      <c r="A51" s="77" t="s">
        <v>123</v>
      </c>
      <c r="B51" s="54" t="s">
        <v>234</v>
      </c>
      <c r="C51" s="81" t="s">
        <v>99</v>
      </c>
      <c r="D51" s="80">
        <v>52.01</v>
      </c>
      <c r="E51" s="84">
        <v>999.99</v>
      </c>
      <c r="F51" s="86">
        <f t="shared" si="0"/>
        <v>52.01</v>
      </c>
      <c r="G51" s="85">
        <f t="shared" si="1"/>
        <v>42</v>
      </c>
    </row>
    <row r="52" spans="1:7" ht="16.5" thickBot="1" x14ac:dyDescent="0.3">
      <c r="A52" s="75" t="s">
        <v>59</v>
      </c>
      <c r="B52" s="69" t="s">
        <v>212</v>
      </c>
      <c r="C52" s="70" t="s">
        <v>105</v>
      </c>
      <c r="D52" s="36">
        <v>56.23</v>
      </c>
      <c r="E52" s="76">
        <v>63.24</v>
      </c>
      <c r="F52" s="71">
        <f t="shared" si="0"/>
        <v>56.23</v>
      </c>
      <c r="G52" s="72">
        <f t="shared" si="1"/>
        <v>43</v>
      </c>
    </row>
    <row r="53" spans="1:7" ht="16.5" thickTop="1" x14ac:dyDescent="0.25">
      <c r="A53" s="13"/>
      <c r="B53" s="10"/>
      <c r="C53" s="10"/>
      <c r="D53" s="14"/>
      <c r="E53" s="14"/>
      <c r="F53" s="15"/>
      <c r="G53" s="9"/>
    </row>
    <row r="54" spans="1:7" ht="15.75" x14ac:dyDescent="0.25">
      <c r="A54" s="13"/>
      <c r="B54" s="10"/>
      <c r="C54" s="10"/>
      <c r="D54" s="14"/>
      <c r="E54" s="14"/>
      <c r="F54" s="15"/>
      <c r="G54" s="9"/>
    </row>
    <row r="55" spans="1:7" ht="15.75" x14ac:dyDescent="0.25">
      <c r="A55" s="13"/>
      <c r="B55" s="10"/>
      <c r="C55" s="10"/>
      <c r="D55" s="14"/>
      <c r="E55" s="14"/>
      <c r="F55" s="15"/>
      <c r="G55" s="9"/>
    </row>
    <row r="56" spans="1:7" ht="15.75" x14ac:dyDescent="0.25">
      <c r="A56" s="13"/>
      <c r="B56" s="10"/>
      <c r="C56" s="10"/>
      <c r="D56" s="14"/>
      <c r="E56" s="14"/>
      <c r="F56" s="15"/>
      <c r="G56" s="9"/>
    </row>
    <row r="57" spans="1:7" ht="15.75" x14ac:dyDescent="0.25">
      <c r="A57" s="13"/>
      <c r="B57" s="10"/>
      <c r="C57" s="10"/>
      <c r="D57" s="14"/>
      <c r="E57" s="14"/>
      <c r="F57" s="15"/>
      <c r="G57" s="9"/>
    </row>
    <row r="58" spans="1:7" ht="15.75" x14ac:dyDescent="0.25">
      <c r="A58" s="13"/>
      <c r="B58" s="10"/>
      <c r="C58" s="10"/>
      <c r="D58" s="14"/>
      <c r="E58" s="14"/>
      <c r="F58" s="15"/>
      <c r="G58" s="9"/>
    </row>
    <row r="59" spans="1:7" ht="15.75" x14ac:dyDescent="0.25">
      <c r="A59" s="13"/>
      <c r="B59" s="10"/>
      <c r="C59" s="10"/>
      <c r="D59" s="14"/>
      <c r="E59" s="14"/>
      <c r="F59" s="15"/>
      <c r="G59" s="9"/>
    </row>
    <row r="60" spans="1:7" x14ac:dyDescent="0.25">
      <c r="A60" s="5"/>
      <c r="D60" s="6"/>
      <c r="E60" s="6"/>
      <c r="F60" s="7"/>
      <c r="G60" s="1"/>
    </row>
    <row r="61" spans="1:7" x14ac:dyDescent="0.25">
      <c r="A61" s="5"/>
      <c r="D61" s="6"/>
      <c r="E61" s="6"/>
      <c r="F61" s="7"/>
      <c r="G61" s="1"/>
    </row>
    <row r="62" spans="1:7" x14ac:dyDescent="0.25">
      <c r="A62" s="5"/>
      <c r="D62" s="6"/>
      <c r="E62" s="6"/>
      <c r="F62" s="7"/>
      <c r="G62" s="1"/>
    </row>
    <row r="63" spans="1:7" x14ac:dyDescent="0.25">
      <c r="A63" s="5"/>
      <c r="D63" s="6"/>
      <c r="E63" s="6"/>
      <c r="F63" s="7"/>
      <c r="G63" s="1"/>
    </row>
    <row r="64" spans="1:7" x14ac:dyDescent="0.25">
      <c r="A64" s="5"/>
      <c r="D64" s="6"/>
      <c r="E64" s="6"/>
      <c r="F64" s="7"/>
      <c r="G64" s="1"/>
    </row>
    <row r="65" spans="1:7" x14ac:dyDescent="0.25">
      <c r="A65" s="5"/>
      <c r="D65" s="6"/>
      <c r="E65" s="6"/>
      <c r="F65" s="7"/>
      <c r="G65" s="1"/>
    </row>
    <row r="66" spans="1:7" x14ac:dyDescent="0.25">
      <c r="A66" s="5"/>
      <c r="D66" s="6"/>
      <c r="E66" s="6"/>
      <c r="F66" s="7"/>
      <c r="G66" s="1"/>
    </row>
    <row r="67" spans="1:7" x14ac:dyDescent="0.25">
      <c r="A67" s="5"/>
      <c r="D67" s="6"/>
      <c r="E67" s="6"/>
      <c r="F67" s="7"/>
      <c r="G67" s="1"/>
    </row>
    <row r="68" spans="1:7" x14ac:dyDescent="0.25">
      <c r="A68" s="5"/>
      <c r="D68" s="6"/>
      <c r="E68" s="6"/>
      <c r="F68" s="7"/>
      <c r="G68" s="1"/>
    </row>
    <row r="69" spans="1:7" x14ac:dyDescent="0.25">
      <c r="A69" s="5"/>
      <c r="D69" s="6"/>
      <c r="E69" s="6"/>
      <c r="F69" s="7"/>
      <c r="G69" s="1"/>
    </row>
    <row r="70" spans="1:7" x14ac:dyDescent="0.25">
      <c r="A70" s="5"/>
      <c r="D70" s="6"/>
      <c r="E70" s="6"/>
      <c r="F70" s="7"/>
      <c r="G70" s="1"/>
    </row>
    <row r="71" spans="1:7" x14ac:dyDescent="0.25">
      <c r="A71" s="5"/>
      <c r="D71" s="6"/>
      <c r="E71" s="6"/>
      <c r="F71" s="7"/>
      <c r="G71" s="1"/>
    </row>
    <row r="72" spans="1:7" x14ac:dyDescent="0.25">
      <c r="A72" s="5"/>
      <c r="D72" s="6"/>
      <c r="E72" s="6"/>
      <c r="F72" s="7"/>
      <c r="G72" s="1"/>
    </row>
    <row r="73" spans="1:7" x14ac:dyDescent="0.25">
      <c r="A73" s="5"/>
      <c r="D73" s="6"/>
      <c r="E73" s="6"/>
      <c r="F73" s="7"/>
      <c r="G73" s="1"/>
    </row>
    <row r="74" spans="1:7" x14ac:dyDescent="0.25">
      <c r="A74" s="5"/>
      <c r="D74" s="6"/>
      <c r="E74" s="6"/>
      <c r="F74" s="7"/>
      <c r="G74" s="1"/>
    </row>
    <row r="75" spans="1:7" x14ac:dyDescent="0.25">
      <c r="A75" s="5"/>
      <c r="D75" s="6"/>
      <c r="E75" s="6"/>
      <c r="F75" s="7"/>
      <c r="G75" s="1"/>
    </row>
    <row r="76" spans="1:7" x14ac:dyDescent="0.25">
      <c r="A76" s="5"/>
      <c r="D76" s="6"/>
      <c r="E76" s="6"/>
      <c r="F76" s="7"/>
      <c r="G76" s="1"/>
    </row>
    <row r="77" spans="1:7" x14ac:dyDescent="0.25">
      <c r="A77" s="5"/>
      <c r="D77" s="6"/>
      <c r="E77" s="6"/>
      <c r="F77" s="7"/>
      <c r="G77" s="1"/>
    </row>
    <row r="78" spans="1:7" x14ac:dyDescent="0.25">
      <c r="A78" s="5"/>
      <c r="D78" s="6"/>
      <c r="E78" s="6"/>
      <c r="F78" s="7"/>
      <c r="G78" s="1"/>
    </row>
    <row r="79" spans="1:7" x14ac:dyDescent="0.25">
      <c r="A79" s="5"/>
      <c r="D79" s="6"/>
      <c r="E79" s="6"/>
      <c r="F79" s="7"/>
      <c r="G79" s="1"/>
    </row>
    <row r="80" spans="1:7" x14ac:dyDescent="0.25">
      <c r="A80" s="5"/>
      <c r="D80" s="6"/>
      <c r="E80" s="6"/>
      <c r="F80" s="7"/>
      <c r="G80" s="1"/>
    </row>
    <row r="81" spans="1:7" x14ac:dyDescent="0.25">
      <c r="A81" s="5"/>
      <c r="D81" s="6"/>
      <c r="E81" s="6"/>
      <c r="F81" s="7"/>
      <c r="G81" s="1"/>
    </row>
    <row r="82" spans="1:7" x14ac:dyDescent="0.25">
      <c r="A82" s="5"/>
      <c r="D82" s="6"/>
      <c r="E82" s="6"/>
      <c r="F82" s="7"/>
      <c r="G82" s="1"/>
    </row>
    <row r="83" spans="1:7" x14ac:dyDescent="0.25">
      <c r="A83" s="5"/>
      <c r="D83" s="6"/>
      <c r="E83" s="6"/>
      <c r="F83" s="7"/>
      <c r="G83" s="1"/>
    </row>
    <row r="84" spans="1:7" x14ac:dyDescent="0.25">
      <c r="A84" s="5"/>
      <c r="D84" s="6"/>
      <c r="E84" s="6"/>
      <c r="F84" s="7"/>
      <c r="G84" s="1"/>
    </row>
    <row r="85" spans="1:7" x14ac:dyDescent="0.25">
      <c r="A85" s="5"/>
      <c r="D85" s="6"/>
      <c r="E85" s="6"/>
      <c r="F85" s="7"/>
      <c r="G85" s="1"/>
    </row>
    <row r="86" spans="1:7" x14ac:dyDescent="0.25">
      <c r="A86" s="5"/>
      <c r="D86" s="6"/>
      <c r="E86" s="6"/>
      <c r="F86" s="7"/>
      <c r="G86" s="1"/>
    </row>
    <row r="87" spans="1:7" x14ac:dyDescent="0.25">
      <c r="A87" s="5"/>
      <c r="D87" s="6"/>
      <c r="E87" s="6"/>
      <c r="F87" s="7"/>
      <c r="G87" s="1"/>
    </row>
    <row r="88" spans="1:7" x14ac:dyDescent="0.25">
      <c r="A88" s="5"/>
      <c r="D88" s="6"/>
      <c r="E88" s="6"/>
      <c r="F88" s="7"/>
      <c r="G88" s="1"/>
    </row>
    <row r="89" spans="1:7" x14ac:dyDescent="0.25">
      <c r="A89" s="5"/>
      <c r="D89" s="6"/>
      <c r="E89" s="6"/>
      <c r="F89" s="7"/>
      <c r="G89" s="1"/>
    </row>
    <row r="90" spans="1:7" x14ac:dyDescent="0.25">
      <c r="A90" s="5"/>
      <c r="D90" s="6"/>
      <c r="E90" s="6"/>
      <c r="F90" s="7"/>
      <c r="G90" s="1"/>
    </row>
    <row r="91" spans="1:7" x14ac:dyDescent="0.25">
      <c r="A91" s="5"/>
      <c r="D91" s="6"/>
      <c r="E91" s="6"/>
      <c r="F91" s="7"/>
      <c r="G91" s="1"/>
    </row>
    <row r="92" spans="1:7" x14ac:dyDescent="0.25">
      <c r="A92" s="5"/>
      <c r="D92" s="6"/>
      <c r="E92" s="6"/>
      <c r="F92" s="7"/>
      <c r="G92" s="1"/>
    </row>
    <row r="93" spans="1:7" x14ac:dyDescent="0.25">
      <c r="A93" s="5"/>
      <c r="D93" s="6"/>
      <c r="E93" s="6"/>
      <c r="F93" s="7"/>
      <c r="G93" s="1"/>
    </row>
    <row r="94" spans="1:7" x14ac:dyDescent="0.25">
      <c r="A94" s="5"/>
      <c r="D94" s="6"/>
      <c r="E94" s="6"/>
      <c r="F94" s="7"/>
      <c r="G94" s="1"/>
    </row>
    <row r="95" spans="1:7" x14ac:dyDescent="0.25">
      <c r="A95" s="5"/>
      <c r="D95" s="3"/>
      <c r="E95" s="3"/>
      <c r="F95" s="3"/>
    </row>
    <row r="96" spans="1:7" x14ac:dyDescent="0.25">
      <c r="A96" s="5"/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x14ac:dyDescent="0.25">
      <c r="D127" s="3"/>
      <c r="E127" s="3"/>
      <c r="F127" s="3"/>
    </row>
    <row r="128" spans="4:6" x14ac:dyDescent="0.25">
      <c r="D128" s="3"/>
      <c r="E128" s="3"/>
      <c r="F128" s="3"/>
    </row>
    <row r="129" spans="4:6" x14ac:dyDescent="0.25">
      <c r="D129" s="3"/>
      <c r="E129" s="3"/>
      <c r="F129" s="3"/>
    </row>
    <row r="130" spans="4:6" x14ac:dyDescent="0.25">
      <c r="D130" s="3"/>
      <c r="E130" s="3"/>
      <c r="F130" s="3"/>
    </row>
    <row r="131" spans="4:6" x14ac:dyDescent="0.25">
      <c r="D131" s="3"/>
      <c r="E131" s="3"/>
      <c r="F131" s="3"/>
    </row>
    <row r="132" spans="4:6" x14ac:dyDescent="0.25">
      <c r="D132" s="3"/>
      <c r="E132" s="3"/>
      <c r="F132" s="3"/>
    </row>
  </sheetData>
  <sortState xmlns:xlrd2="http://schemas.microsoft.com/office/spreadsheetml/2017/richdata2" ref="A10:G52">
    <sortCondition ref="G10:G52"/>
  </sortState>
  <mergeCells count="5">
    <mergeCell ref="A1:G1"/>
    <mergeCell ref="A2:G2"/>
    <mergeCell ref="A4:G4"/>
    <mergeCell ref="A6:B6"/>
    <mergeCell ref="D6:G6"/>
  </mergeCells>
  <phoneticPr fontId="3" type="noConversion"/>
  <pageMargins left="0.25" right="0.25" top="0.75" bottom="0.75" header="0.51180555555555496" footer="0.51180555555555496"/>
  <pageSetup paperSize="9" firstPageNumber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1"/>
  <sheetViews>
    <sheetView topLeftCell="A3" zoomScale="90" zoomScaleNormal="90" workbookViewId="0">
      <selection activeCell="I15" sqref="I15"/>
    </sheetView>
  </sheetViews>
  <sheetFormatPr defaultRowHeight="15" x14ac:dyDescent="0.25"/>
  <cols>
    <col min="1" max="1" width="6.7109375" customWidth="1"/>
    <col min="2" max="2" width="29.42578125" customWidth="1"/>
    <col min="3" max="3" width="21.7109375" customWidth="1"/>
    <col min="4" max="5" width="8.7109375" customWidth="1"/>
    <col min="6" max="6" width="12.28515625" customWidth="1"/>
    <col min="7" max="1024" width="8.7109375" customWidth="1"/>
  </cols>
  <sheetData>
    <row r="1" spans="1:7" ht="26.25" x14ac:dyDescent="0.4">
      <c r="A1" s="96" t="s">
        <v>0</v>
      </c>
      <c r="B1" s="96"/>
      <c r="C1" s="96"/>
      <c r="D1" s="96"/>
      <c r="E1" s="96"/>
      <c r="F1" s="96"/>
      <c r="G1" s="96"/>
    </row>
    <row r="2" spans="1:7" ht="21" x14ac:dyDescent="0.35">
      <c r="A2" s="97" t="s">
        <v>1</v>
      </c>
      <c r="B2" s="97"/>
      <c r="C2" s="97"/>
      <c r="D2" s="97"/>
      <c r="E2" s="97"/>
      <c r="F2" s="97"/>
      <c r="G2" s="97"/>
    </row>
    <row r="3" spans="1:7" ht="13.9" customHeight="1" x14ac:dyDescent="0.35">
      <c r="A3" s="11"/>
      <c r="B3" s="11"/>
      <c r="C3" s="11"/>
      <c r="D3" s="11"/>
      <c r="E3" s="11"/>
      <c r="F3" s="11"/>
      <c r="G3" s="11"/>
    </row>
    <row r="4" spans="1:7" ht="18.75" x14ac:dyDescent="0.3">
      <c r="A4" s="98" t="s">
        <v>96</v>
      </c>
      <c r="B4" s="98"/>
      <c r="C4" s="98"/>
      <c r="D4" s="98"/>
      <c r="E4" s="98"/>
      <c r="F4" s="98"/>
      <c r="G4" s="98"/>
    </row>
    <row r="5" spans="1:7" ht="13.9" customHeight="1" x14ac:dyDescent="0.35">
      <c r="A5" s="12"/>
      <c r="B5" s="12"/>
      <c r="C5" s="1"/>
      <c r="D5" s="12"/>
      <c r="E5" s="12"/>
      <c r="F5" s="12"/>
      <c r="G5" s="12"/>
    </row>
    <row r="6" spans="1:7" ht="21" x14ac:dyDescent="0.35">
      <c r="A6" s="98" t="s">
        <v>2</v>
      </c>
      <c r="B6" s="98"/>
      <c r="C6" s="12"/>
      <c r="D6" s="99" t="s">
        <v>12</v>
      </c>
      <c r="E6" s="99"/>
      <c r="F6" s="99"/>
      <c r="G6" s="99"/>
    </row>
    <row r="7" spans="1:7" ht="12.6" customHeight="1" x14ac:dyDescent="0.35">
      <c r="A7" s="23"/>
      <c r="B7" s="23"/>
      <c r="C7" s="12"/>
      <c r="D7" s="12"/>
      <c r="E7" s="12"/>
      <c r="F7" s="12"/>
      <c r="G7" s="12"/>
    </row>
    <row r="8" spans="1:7" ht="15.75" thickBot="1" x14ac:dyDescent="0.3"/>
    <row r="9" spans="1:7" ht="29.25" customHeight="1" thickTop="1" thickBot="1" x14ac:dyDescent="0.3">
      <c r="A9" s="87" t="s">
        <v>206</v>
      </c>
      <c r="B9" s="87" t="s">
        <v>5</v>
      </c>
      <c r="C9" s="87" t="s">
        <v>6</v>
      </c>
      <c r="D9" s="87" t="s">
        <v>7</v>
      </c>
      <c r="E9" s="87" t="s">
        <v>8</v>
      </c>
      <c r="F9" s="87" t="s">
        <v>9</v>
      </c>
      <c r="G9" s="87" t="s">
        <v>10</v>
      </c>
    </row>
    <row r="10" spans="1:7" ht="16.5" thickTop="1" x14ac:dyDescent="0.25">
      <c r="A10" s="52" t="s">
        <v>70</v>
      </c>
      <c r="B10" s="37" t="s">
        <v>119</v>
      </c>
      <c r="C10" s="48" t="s">
        <v>16</v>
      </c>
      <c r="D10" s="38">
        <v>22.74</v>
      </c>
      <c r="E10" s="51">
        <v>17.36</v>
      </c>
      <c r="F10" s="39">
        <f t="shared" ref="F10:F40" si="0">MIN(D10:E10)</f>
        <v>17.36</v>
      </c>
      <c r="G10" s="40">
        <f t="shared" ref="G10:G40" si="1">_xlfn.RANK.EQ(F10,$F$10:$F$69,1)</f>
        <v>1</v>
      </c>
    </row>
    <row r="11" spans="1:7" ht="15.75" x14ac:dyDescent="0.25">
      <c r="A11" s="53" t="s">
        <v>73</v>
      </c>
      <c r="B11" s="54" t="s">
        <v>117</v>
      </c>
      <c r="C11" s="55" t="s">
        <v>18</v>
      </c>
      <c r="D11" s="61">
        <v>17.53</v>
      </c>
      <c r="E11" s="88">
        <v>18.68</v>
      </c>
      <c r="F11" s="89">
        <f t="shared" si="0"/>
        <v>17.53</v>
      </c>
      <c r="G11" s="59">
        <f t="shared" si="1"/>
        <v>2</v>
      </c>
    </row>
    <row r="12" spans="1:7" ht="15.75" x14ac:dyDescent="0.25">
      <c r="A12" s="53" t="s">
        <v>63</v>
      </c>
      <c r="B12" s="54" t="s">
        <v>106</v>
      </c>
      <c r="C12" s="55" t="s">
        <v>98</v>
      </c>
      <c r="D12" s="61">
        <v>19.04</v>
      </c>
      <c r="E12" s="88">
        <v>18.05</v>
      </c>
      <c r="F12" s="89">
        <f t="shared" si="0"/>
        <v>18.05</v>
      </c>
      <c r="G12" s="59">
        <f t="shared" si="1"/>
        <v>3</v>
      </c>
    </row>
    <row r="13" spans="1:7" ht="15.75" x14ac:dyDescent="0.25">
      <c r="A13" s="53" t="s">
        <v>54</v>
      </c>
      <c r="B13" s="54" t="s">
        <v>97</v>
      </c>
      <c r="C13" s="55" t="s">
        <v>98</v>
      </c>
      <c r="D13" s="61">
        <v>20.58</v>
      </c>
      <c r="E13" s="88">
        <v>18.12</v>
      </c>
      <c r="F13" s="89">
        <f t="shared" si="0"/>
        <v>18.12</v>
      </c>
      <c r="G13" s="59">
        <f t="shared" si="1"/>
        <v>4</v>
      </c>
    </row>
    <row r="14" spans="1:7" ht="15.75" x14ac:dyDescent="0.25">
      <c r="A14" s="53" t="s">
        <v>60</v>
      </c>
      <c r="B14" s="54" t="s">
        <v>103</v>
      </c>
      <c r="C14" s="55" t="s">
        <v>16</v>
      </c>
      <c r="D14" s="61">
        <v>19.5</v>
      </c>
      <c r="E14" s="88">
        <v>19.18</v>
      </c>
      <c r="F14" s="89">
        <f t="shared" si="0"/>
        <v>19.18</v>
      </c>
      <c r="G14" s="59">
        <f t="shared" si="1"/>
        <v>5</v>
      </c>
    </row>
    <row r="15" spans="1:7" ht="15.75" x14ac:dyDescent="0.25">
      <c r="A15" s="53" t="s">
        <v>77</v>
      </c>
      <c r="B15" s="54" t="s">
        <v>41</v>
      </c>
      <c r="C15" s="55" t="s">
        <v>16</v>
      </c>
      <c r="D15" s="61">
        <v>24.69</v>
      </c>
      <c r="E15" s="88">
        <v>20.56</v>
      </c>
      <c r="F15" s="89">
        <f t="shared" si="0"/>
        <v>20.56</v>
      </c>
      <c r="G15" s="59">
        <f t="shared" si="1"/>
        <v>6</v>
      </c>
    </row>
    <row r="16" spans="1:7" ht="15.75" x14ac:dyDescent="0.25">
      <c r="A16" s="53" t="s">
        <v>83</v>
      </c>
      <c r="B16" s="54" t="s">
        <v>40</v>
      </c>
      <c r="C16" s="55" t="s">
        <v>11</v>
      </c>
      <c r="D16" s="61">
        <v>24.2</v>
      </c>
      <c r="E16" s="88">
        <v>22.95</v>
      </c>
      <c r="F16" s="89">
        <f t="shared" si="0"/>
        <v>22.95</v>
      </c>
      <c r="G16" s="59">
        <f t="shared" si="1"/>
        <v>7</v>
      </c>
    </row>
    <row r="17" spans="1:17" ht="15.75" x14ac:dyDescent="0.25">
      <c r="A17" s="53" t="s">
        <v>55</v>
      </c>
      <c r="B17" s="54" t="s">
        <v>260</v>
      </c>
      <c r="C17" s="55" t="s">
        <v>261</v>
      </c>
      <c r="D17" s="61">
        <v>28.74</v>
      </c>
      <c r="E17" s="88">
        <v>23.25</v>
      </c>
      <c r="F17" s="89">
        <f t="shared" si="0"/>
        <v>23.25</v>
      </c>
      <c r="G17" s="59">
        <f t="shared" si="1"/>
        <v>8</v>
      </c>
    </row>
    <row r="18" spans="1:17" ht="15.75" x14ac:dyDescent="0.25">
      <c r="A18" s="53" t="s">
        <v>74</v>
      </c>
      <c r="B18" s="54" t="s">
        <v>242</v>
      </c>
      <c r="C18" s="55" t="s">
        <v>185</v>
      </c>
      <c r="D18" s="61">
        <v>23.95</v>
      </c>
      <c r="E18" s="88">
        <v>27.49</v>
      </c>
      <c r="F18" s="89">
        <f t="shared" si="0"/>
        <v>23.95</v>
      </c>
      <c r="G18" s="59">
        <f t="shared" si="1"/>
        <v>9</v>
      </c>
    </row>
    <row r="19" spans="1:17" ht="15.75" x14ac:dyDescent="0.25">
      <c r="A19" s="53" t="s">
        <v>66</v>
      </c>
      <c r="B19" s="54" t="s">
        <v>109</v>
      </c>
      <c r="C19" s="55" t="s">
        <v>99</v>
      </c>
      <c r="D19" s="61">
        <v>26.12</v>
      </c>
      <c r="E19" s="88">
        <v>24.93</v>
      </c>
      <c r="F19" s="89">
        <f t="shared" si="0"/>
        <v>24.93</v>
      </c>
      <c r="G19" s="59">
        <f t="shared" si="1"/>
        <v>10</v>
      </c>
    </row>
    <row r="20" spans="1:17" ht="15.75" x14ac:dyDescent="0.25">
      <c r="A20" s="53" t="s">
        <v>65</v>
      </c>
      <c r="B20" s="54" t="s">
        <v>39</v>
      </c>
      <c r="C20" s="55" t="s">
        <v>18</v>
      </c>
      <c r="D20" s="61">
        <v>999.99</v>
      </c>
      <c r="E20" s="88">
        <v>25.13</v>
      </c>
      <c r="F20" s="89">
        <f t="shared" si="0"/>
        <v>25.13</v>
      </c>
      <c r="G20" s="59">
        <f t="shared" si="1"/>
        <v>11</v>
      </c>
    </row>
    <row r="21" spans="1:17" ht="15.75" x14ac:dyDescent="0.25">
      <c r="A21" s="53" t="s">
        <v>56</v>
      </c>
      <c r="B21" s="54" t="s">
        <v>36</v>
      </c>
      <c r="C21" s="55" t="s">
        <v>22</v>
      </c>
      <c r="D21" s="61">
        <v>25.21</v>
      </c>
      <c r="E21" s="88">
        <v>999.99</v>
      </c>
      <c r="F21" s="89">
        <f t="shared" si="0"/>
        <v>25.21</v>
      </c>
      <c r="G21" s="59">
        <f t="shared" si="1"/>
        <v>12</v>
      </c>
    </row>
    <row r="22" spans="1:17" ht="15.75" x14ac:dyDescent="0.25">
      <c r="A22" s="53" t="s">
        <v>68</v>
      </c>
      <c r="B22" s="54" t="s">
        <v>110</v>
      </c>
      <c r="C22" s="55" t="s">
        <v>98</v>
      </c>
      <c r="D22" s="61">
        <v>999.99</v>
      </c>
      <c r="E22" s="88">
        <v>25.82</v>
      </c>
      <c r="F22" s="89">
        <f t="shared" si="0"/>
        <v>25.82</v>
      </c>
      <c r="G22" s="59">
        <f t="shared" si="1"/>
        <v>13</v>
      </c>
      <c r="J22" s="5"/>
      <c r="K22" s="4"/>
      <c r="M22" s="8"/>
      <c r="N22" s="6"/>
      <c r="O22" s="6"/>
      <c r="P22" s="7"/>
      <c r="Q22" s="1"/>
    </row>
    <row r="23" spans="1:17" ht="15.75" x14ac:dyDescent="0.25">
      <c r="A23" s="53" t="s">
        <v>80</v>
      </c>
      <c r="B23" s="54" t="s">
        <v>112</v>
      </c>
      <c r="C23" s="55" t="s">
        <v>98</v>
      </c>
      <c r="D23" s="61">
        <v>26.03</v>
      </c>
      <c r="E23" s="88">
        <v>999.99</v>
      </c>
      <c r="F23" s="89">
        <f t="shared" si="0"/>
        <v>26.03</v>
      </c>
      <c r="G23" s="59">
        <f t="shared" si="1"/>
        <v>14</v>
      </c>
      <c r="J23" s="5"/>
      <c r="K23" s="4"/>
      <c r="M23" s="8"/>
      <c r="N23" s="6"/>
      <c r="O23" s="6"/>
      <c r="P23" s="7"/>
      <c r="Q23" s="1"/>
    </row>
    <row r="24" spans="1:17" ht="15.75" x14ac:dyDescent="0.25">
      <c r="A24" s="53" t="s">
        <v>75</v>
      </c>
      <c r="B24" s="54" t="s">
        <v>116</v>
      </c>
      <c r="C24" s="55" t="s">
        <v>22</v>
      </c>
      <c r="D24" s="61">
        <v>26.51</v>
      </c>
      <c r="E24" s="88">
        <v>30.42</v>
      </c>
      <c r="F24" s="89">
        <f t="shared" si="0"/>
        <v>26.51</v>
      </c>
      <c r="G24" s="59">
        <f t="shared" si="1"/>
        <v>15</v>
      </c>
    </row>
    <row r="25" spans="1:17" ht="15.75" x14ac:dyDescent="0.25">
      <c r="A25" s="53" t="s">
        <v>79</v>
      </c>
      <c r="B25" s="54" t="s">
        <v>43</v>
      </c>
      <c r="C25" s="55" t="s">
        <v>11</v>
      </c>
      <c r="D25" s="61">
        <v>999.99</v>
      </c>
      <c r="E25" s="88">
        <v>26.66</v>
      </c>
      <c r="F25" s="89">
        <f t="shared" si="0"/>
        <v>26.66</v>
      </c>
      <c r="G25" s="59">
        <f t="shared" si="1"/>
        <v>16</v>
      </c>
    </row>
    <row r="26" spans="1:17" ht="15.75" x14ac:dyDescent="0.25">
      <c r="A26" s="53" t="s">
        <v>72</v>
      </c>
      <c r="B26" s="54" t="s">
        <v>111</v>
      </c>
      <c r="C26" s="55" t="s">
        <v>98</v>
      </c>
      <c r="D26" s="61">
        <v>38.96</v>
      </c>
      <c r="E26" s="88">
        <v>27.71</v>
      </c>
      <c r="F26" s="89">
        <f t="shared" si="0"/>
        <v>27.71</v>
      </c>
      <c r="G26" s="59">
        <f t="shared" si="1"/>
        <v>17</v>
      </c>
    </row>
    <row r="27" spans="1:17" ht="15.75" x14ac:dyDescent="0.25">
      <c r="A27" s="53" t="s">
        <v>71</v>
      </c>
      <c r="B27" s="54" t="s">
        <v>241</v>
      </c>
      <c r="C27" s="55" t="s">
        <v>185</v>
      </c>
      <c r="D27" s="61">
        <v>35.99</v>
      </c>
      <c r="E27" s="88">
        <v>27.93</v>
      </c>
      <c r="F27" s="89">
        <f t="shared" si="0"/>
        <v>27.93</v>
      </c>
      <c r="G27" s="59">
        <f t="shared" si="1"/>
        <v>18</v>
      </c>
    </row>
    <row r="28" spans="1:17" ht="15.75" x14ac:dyDescent="0.25">
      <c r="A28" s="53" t="s">
        <v>64</v>
      </c>
      <c r="B28" s="54" t="s">
        <v>107</v>
      </c>
      <c r="C28" s="55" t="s">
        <v>22</v>
      </c>
      <c r="D28" s="61">
        <v>33.450000000000003</v>
      </c>
      <c r="E28" s="88">
        <v>28.48</v>
      </c>
      <c r="F28" s="89">
        <f t="shared" si="0"/>
        <v>28.48</v>
      </c>
      <c r="G28" s="59">
        <f t="shared" si="1"/>
        <v>19</v>
      </c>
    </row>
    <row r="29" spans="1:17" ht="15.75" x14ac:dyDescent="0.25">
      <c r="A29" s="53" t="s">
        <v>67</v>
      </c>
      <c r="B29" s="54" t="s">
        <v>115</v>
      </c>
      <c r="C29" s="55" t="s">
        <v>27</v>
      </c>
      <c r="D29" s="61">
        <v>29.69</v>
      </c>
      <c r="E29" s="88">
        <v>999.99</v>
      </c>
      <c r="F29" s="89">
        <f t="shared" si="0"/>
        <v>29.69</v>
      </c>
      <c r="G29" s="59">
        <f t="shared" si="1"/>
        <v>20</v>
      </c>
    </row>
    <row r="30" spans="1:17" ht="15.75" x14ac:dyDescent="0.25">
      <c r="A30" s="53" t="s">
        <v>84</v>
      </c>
      <c r="B30" s="54" t="s">
        <v>244</v>
      </c>
      <c r="C30" s="81" t="s">
        <v>185</v>
      </c>
      <c r="D30" s="61">
        <v>34.9</v>
      </c>
      <c r="E30" s="88">
        <v>30.88</v>
      </c>
      <c r="F30" s="89">
        <f t="shared" si="0"/>
        <v>30.88</v>
      </c>
      <c r="G30" s="59">
        <f t="shared" si="1"/>
        <v>21</v>
      </c>
    </row>
    <row r="31" spans="1:17" ht="15.75" x14ac:dyDescent="0.25">
      <c r="A31" s="53" t="s">
        <v>57</v>
      </c>
      <c r="B31" s="54" t="s">
        <v>101</v>
      </c>
      <c r="C31" s="55" t="s">
        <v>37</v>
      </c>
      <c r="D31" s="61">
        <v>32.69</v>
      </c>
      <c r="E31" s="88">
        <v>999.99</v>
      </c>
      <c r="F31" s="89">
        <f t="shared" si="0"/>
        <v>32.69</v>
      </c>
      <c r="G31" s="59">
        <f t="shared" si="1"/>
        <v>22</v>
      </c>
    </row>
    <row r="32" spans="1:17" ht="15.75" x14ac:dyDescent="0.25">
      <c r="A32" s="53" t="s">
        <v>76</v>
      </c>
      <c r="B32" s="54" t="s">
        <v>114</v>
      </c>
      <c r="C32" s="55" t="s">
        <v>15</v>
      </c>
      <c r="D32" s="61">
        <v>35.479999999999997</v>
      </c>
      <c r="E32" s="88">
        <v>32.979999999999997</v>
      </c>
      <c r="F32" s="89">
        <f t="shared" si="0"/>
        <v>32.979999999999997</v>
      </c>
      <c r="G32" s="59">
        <f t="shared" si="1"/>
        <v>23</v>
      </c>
    </row>
    <row r="33" spans="1:17" ht="15.75" x14ac:dyDescent="0.25">
      <c r="A33" s="53" t="s">
        <v>61</v>
      </c>
      <c r="B33" s="54" t="s">
        <v>104</v>
      </c>
      <c r="C33" s="55" t="s">
        <v>105</v>
      </c>
      <c r="D33" s="61">
        <v>999.99</v>
      </c>
      <c r="E33" s="88">
        <v>34.130000000000003</v>
      </c>
      <c r="F33" s="89">
        <f t="shared" si="0"/>
        <v>34.130000000000003</v>
      </c>
      <c r="G33" s="59">
        <f t="shared" si="1"/>
        <v>24</v>
      </c>
    </row>
    <row r="34" spans="1:17" ht="15.75" x14ac:dyDescent="0.25">
      <c r="A34" s="53" t="s">
        <v>82</v>
      </c>
      <c r="B34" s="54" t="s">
        <v>121</v>
      </c>
      <c r="C34" s="55" t="s">
        <v>100</v>
      </c>
      <c r="D34" s="61">
        <v>34.42</v>
      </c>
      <c r="E34" s="88">
        <v>41.67</v>
      </c>
      <c r="F34" s="89">
        <f t="shared" si="0"/>
        <v>34.42</v>
      </c>
      <c r="G34" s="59">
        <f t="shared" si="1"/>
        <v>25</v>
      </c>
      <c r="I34" s="5"/>
      <c r="J34" s="4"/>
      <c r="L34" s="4"/>
      <c r="M34" s="6"/>
    </row>
    <row r="35" spans="1:17" ht="15.75" x14ac:dyDescent="0.25">
      <c r="A35" s="53" t="s">
        <v>58</v>
      </c>
      <c r="B35" s="54" t="s">
        <v>108</v>
      </c>
      <c r="C35" s="55" t="s">
        <v>27</v>
      </c>
      <c r="D35" s="61">
        <v>34.909999999999997</v>
      </c>
      <c r="E35" s="88">
        <v>42.12</v>
      </c>
      <c r="F35" s="89">
        <f t="shared" si="0"/>
        <v>34.909999999999997</v>
      </c>
      <c r="G35" s="59">
        <f t="shared" si="1"/>
        <v>26</v>
      </c>
      <c r="H35" s="1"/>
      <c r="I35" s="5"/>
      <c r="J35" s="4"/>
      <c r="L35" s="4"/>
      <c r="M35" s="6"/>
      <c r="N35" s="6"/>
      <c r="O35" s="6"/>
      <c r="P35" s="7"/>
      <c r="Q35" s="1"/>
    </row>
    <row r="36" spans="1:17" ht="15.75" x14ac:dyDescent="0.25">
      <c r="A36" s="53" t="s">
        <v>78</v>
      </c>
      <c r="B36" s="54" t="s">
        <v>113</v>
      </c>
      <c r="C36" s="55" t="s">
        <v>99</v>
      </c>
      <c r="D36" s="61">
        <v>36.43</v>
      </c>
      <c r="E36" s="88">
        <v>39.590000000000003</v>
      </c>
      <c r="F36" s="89">
        <f t="shared" si="0"/>
        <v>36.43</v>
      </c>
      <c r="G36" s="59">
        <f t="shared" si="1"/>
        <v>27</v>
      </c>
      <c r="I36" s="5"/>
      <c r="J36" s="4"/>
      <c r="L36" s="4"/>
      <c r="M36" s="6"/>
    </row>
    <row r="37" spans="1:17" ht="15.75" x14ac:dyDescent="0.25">
      <c r="A37" s="53" t="s">
        <v>59</v>
      </c>
      <c r="B37" s="54" t="s">
        <v>102</v>
      </c>
      <c r="C37" s="55" t="s">
        <v>15</v>
      </c>
      <c r="D37" s="61">
        <v>39.19</v>
      </c>
      <c r="E37" s="88">
        <v>999.99</v>
      </c>
      <c r="F37" s="89">
        <f t="shared" si="0"/>
        <v>39.19</v>
      </c>
      <c r="G37" s="59">
        <f t="shared" si="1"/>
        <v>28</v>
      </c>
      <c r="I37" s="5"/>
      <c r="J37" s="4"/>
      <c r="L37" s="4"/>
      <c r="M37" s="6"/>
    </row>
    <row r="38" spans="1:17" ht="15.75" x14ac:dyDescent="0.25">
      <c r="A38" s="53" t="s">
        <v>81</v>
      </c>
      <c r="B38" s="54" t="s">
        <v>120</v>
      </c>
      <c r="C38" s="55" t="s">
        <v>19</v>
      </c>
      <c r="D38" s="61">
        <v>999.99</v>
      </c>
      <c r="E38" s="88">
        <v>42.57</v>
      </c>
      <c r="F38" s="89">
        <f t="shared" si="0"/>
        <v>42.57</v>
      </c>
      <c r="G38" s="59">
        <f t="shared" si="1"/>
        <v>29</v>
      </c>
      <c r="H38" s="5"/>
      <c r="I38" s="5"/>
      <c r="J38" s="4"/>
      <c r="L38" s="4"/>
      <c r="M38" s="6"/>
      <c r="N38" s="7"/>
      <c r="O38" s="1"/>
    </row>
    <row r="39" spans="1:17" ht="15.75" x14ac:dyDescent="0.25">
      <c r="A39" s="53" t="s">
        <v>69</v>
      </c>
      <c r="B39" s="54" t="s">
        <v>118</v>
      </c>
      <c r="C39" s="55" t="s">
        <v>11</v>
      </c>
      <c r="D39" s="61">
        <v>59.42</v>
      </c>
      <c r="E39" s="88">
        <v>999.99</v>
      </c>
      <c r="F39" s="89">
        <f t="shared" si="0"/>
        <v>59.42</v>
      </c>
      <c r="G39" s="59">
        <f t="shared" si="1"/>
        <v>30</v>
      </c>
      <c r="H39" s="21"/>
      <c r="I39" s="5"/>
      <c r="J39" s="4"/>
      <c r="L39" s="4"/>
      <c r="M39" s="6"/>
      <c r="N39" s="7"/>
      <c r="O39" s="1"/>
    </row>
    <row r="40" spans="1:17" ht="16.5" thickBot="1" x14ac:dyDescent="0.3">
      <c r="A40" s="42" t="s">
        <v>62</v>
      </c>
      <c r="B40" s="41" t="s">
        <v>243</v>
      </c>
      <c r="C40" s="43" t="s">
        <v>185</v>
      </c>
      <c r="D40" s="44">
        <v>999.99</v>
      </c>
      <c r="E40" s="45">
        <v>999.99</v>
      </c>
      <c r="F40" s="47">
        <f t="shared" si="0"/>
        <v>999.99</v>
      </c>
      <c r="G40" s="46">
        <f t="shared" si="1"/>
        <v>31</v>
      </c>
      <c r="I40" s="5"/>
      <c r="J40" s="4"/>
      <c r="L40" s="4"/>
      <c r="M40" s="6"/>
      <c r="N40" s="6"/>
      <c r="O40" s="6"/>
      <c r="P40" s="7"/>
      <c r="Q40" s="1"/>
    </row>
    <row r="41" spans="1:17" ht="15.75" thickTop="1" x14ac:dyDescent="0.25">
      <c r="A41" s="4"/>
      <c r="D41" s="6"/>
      <c r="E41" s="6"/>
      <c r="F41" s="7"/>
      <c r="G41" s="1"/>
    </row>
    <row r="42" spans="1:17" x14ac:dyDescent="0.25">
      <c r="A42" s="4"/>
      <c r="D42" s="6"/>
      <c r="E42" s="6"/>
      <c r="F42" s="7"/>
      <c r="G42" s="1"/>
    </row>
    <row r="43" spans="1:17" x14ac:dyDescent="0.25">
      <c r="A43" s="4"/>
      <c r="D43" s="6"/>
      <c r="E43" s="6"/>
      <c r="F43" s="7"/>
      <c r="G43" s="1"/>
    </row>
    <row r="44" spans="1:17" x14ac:dyDescent="0.25">
      <c r="A44" s="4"/>
      <c r="D44" s="6"/>
      <c r="E44" s="6"/>
      <c r="F44" s="7"/>
      <c r="G44" s="1"/>
    </row>
    <row r="45" spans="1:17" x14ac:dyDescent="0.25">
      <c r="A45" s="4"/>
      <c r="D45" s="6"/>
      <c r="E45" s="6"/>
      <c r="F45" s="7"/>
      <c r="G45" s="1"/>
    </row>
    <row r="46" spans="1:17" x14ac:dyDescent="0.25">
      <c r="A46" s="4"/>
      <c r="D46" s="6"/>
      <c r="E46" s="6"/>
      <c r="F46" s="7"/>
      <c r="G46" s="1"/>
    </row>
    <row r="47" spans="1:17" x14ac:dyDescent="0.25">
      <c r="A47" s="4"/>
      <c r="D47" s="6"/>
      <c r="E47" s="6"/>
      <c r="F47" s="7"/>
      <c r="G47" s="1"/>
    </row>
    <row r="48" spans="1:17" x14ac:dyDescent="0.25">
      <c r="A48" s="4"/>
      <c r="D48" s="6"/>
      <c r="E48" s="6"/>
      <c r="F48" s="7"/>
      <c r="G48" s="1"/>
    </row>
    <row r="49" spans="1:7" x14ac:dyDescent="0.25">
      <c r="A49" s="4"/>
      <c r="D49" s="6"/>
      <c r="E49" s="6"/>
      <c r="F49" s="7"/>
      <c r="G49" s="1"/>
    </row>
    <row r="50" spans="1:7" x14ac:dyDescent="0.25">
      <c r="A50" s="4"/>
      <c r="D50" s="6"/>
      <c r="E50" s="6"/>
      <c r="F50" s="7"/>
      <c r="G50" s="1"/>
    </row>
    <row r="51" spans="1:7" x14ac:dyDescent="0.25">
      <c r="A51" s="4"/>
      <c r="D51" s="6"/>
      <c r="E51" s="6"/>
      <c r="F51" s="7"/>
      <c r="G51" s="1"/>
    </row>
    <row r="52" spans="1:7" x14ac:dyDescent="0.25">
      <c r="A52" s="4"/>
      <c r="D52" s="6"/>
      <c r="E52" s="6"/>
      <c r="F52" s="7"/>
      <c r="G52" s="1"/>
    </row>
    <row r="53" spans="1:7" x14ac:dyDescent="0.25">
      <c r="A53" s="4"/>
      <c r="D53" s="6"/>
      <c r="E53" s="6"/>
      <c r="F53" s="7"/>
      <c r="G53" s="1"/>
    </row>
    <row r="54" spans="1:7" x14ac:dyDescent="0.25">
      <c r="A54" s="4"/>
      <c r="D54" s="6"/>
      <c r="E54" s="6"/>
      <c r="F54" s="7"/>
      <c r="G54" s="1"/>
    </row>
    <row r="55" spans="1:7" x14ac:dyDescent="0.25">
      <c r="A55" s="4"/>
      <c r="D55" s="6"/>
      <c r="E55" s="6"/>
      <c r="F55" s="7"/>
      <c r="G55" s="1"/>
    </row>
    <row r="56" spans="1:7" x14ac:dyDescent="0.25">
      <c r="A56" s="4"/>
      <c r="D56" s="6"/>
      <c r="E56" s="6"/>
      <c r="F56" s="7"/>
      <c r="G56" s="1"/>
    </row>
    <row r="57" spans="1:7" x14ac:dyDescent="0.25">
      <c r="A57" s="4"/>
      <c r="D57" s="6"/>
      <c r="E57" s="6"/>
      <c r="F57" s="7"/>
      <c r="G57" s="1"/>
    </row>
    <row r="58" spans="1:7" x14ac:dyDescent="0.25">
      <c r="A58" s="4"/>
      <c r="D58" s="6"/>
      <c r="E58" s="6"/>
      <c r="F58" s="7"/>
      <c r="G58" s="1"/>
    </row>
    <row r="59" spans="1:7" x14ac:dyDescent="0.25">
      <c r="A59" s="4"/>
      <c r="D59" s="6"/>
      <c r="E59" s="6"/>
      <c r="F59" s="7"/>
      <c r="G59" s="1"/>
    </row>
    <row r="60" spans="1:7" x14ac:dyDescent="0.25">
      <c r="A60" s="4"/>
      <c r="D60" s="6"/>
      <c r="E60" s="6"/>
      <c r="F60" s="7"/>
      <c r="G60" s="1"/>
    </row>
    <row r="61" spans="1:7" x14ac:dyDescent="0.25">
      <c r="A61" s="4"/>
      <c r="D61" s="6"/>
      <c r="E61" s="6"/>
      <c r="F61" s="7"/>
      <c r="G61" s="1"/>
    </row>
    <row r="62" spans="1:7" x14ac:dyDescent="0.25">
      <c r="A62" s="4"/>
      <c r="D62" s="6"/>
      <c r="E62" s="6"/>
      <c r="F62" s="7"/>
      <c r="G62" s="1"/>
    </row>
    <row r="63" spans="1:7" x14ac:dyDescent="0.25">
      <c r="A63" s="4"/>
      <c r="D63" s="6"/>
      <c r="E63" s="6"/>
      <c r="F63" s="7"/>
      <c r="G63" s="1"/>
    </row>
    <row r="64" spans="1:7" x14ac:dyDescent="0.25">
      <c r="A64" s="4"/>
      <c r="D64" s="6"/>
      <c r="E64" s="6"/>
      <c r="F64" s="7"/>
      <c r="G64" s="1"/>
    </row>
    <row r="65" spans="1:7" x14ac:dyDescent="0.25">
      <c r="A65" s="4"/>
      <c r="D65" s="6"/>
      <c r="E65" s="6"/>
      <c r="F65" s="7"/>
      <c r="G65" s="1"/>
    </row>
    <row r="66" spans="1:7" x14ac:dyDescent="0.25">
      <c r="A66" s="4"/>
      <c r="D66" s="6"/>
      <c r="E66" s="6"/>
      <c r="F66" s="7"/>
      <c r="G66" s="1"/>
    </row>
    <row r="67" spans="1:7" x14ac:dyDescent="0.25">
      <c r="A67" s="4"/>
      <c r="D67" s="6"/>
      <c r="E67" s="6"/>
      <c r="F67" s="7"/>
      <c r="G67" s="1"/>
    </row>
    <row r="68" spans="1:7" x14ac:dyDescent="0.25">
      <c r="A68" s="4"/>
      <c r="D68" s="6"/>
      <c r="E68" s="6"/>
      <c r="F68" s="7"/>
      <c r="G68" s="1"/>
    </row>
    <row r="69" spans="1:7" x14ac:dyDescent="0.25">
      <c r="A69" s="4"/>
      <c r="D69" s="6"/>
      <c r="E69" s="6"/>
      <c r="F69" s="7"/>
      <c r="G69" s="1"/>
    </row>
    <row r="70" spans="1:7" x14ac:dyDescent="0.25">
      <c r="A70" s="4"/>
      <c r="D70" s="6"/>
      <c r="E70" s="6"/>
      <c r="F70" s="7"/>
      <c r="G70" s="1"/>
    </row>
    <row r="71" spans="1:7" x14ac:dyDescent="0.25">
      <c r="A71" s="4"/>
      <c r="D71" s="6"/>
      <c r="E71" s="6"/>
      <c r="F71" s="7"/>
      <c r="G71" s="1"/>
    </row>
    <row r="72" spans="1:7" x14ac:dyDescent="0.25">
      <c r="A72" s="4"/>
      <c r="D72" s="6"/>
      <c r="E72" s="6"/>
      <c r="F72" s="7"/>
      <c r="G72" s="1"/>
    </row>
    <row r="73" spans="1:7" x14ac:dyDescent="0.25">
      <c r="A73" s="4"/>
      <c r="D73" s="6"/>
      <c r="E73" s="6"/>
      <c r="F73" s="7"/>
      <c r="G73" s="1"/>
    </row>
    <row r="74" spans="1:7" x14ac:dyDescent="0.25">
      <c r="A74" s="4"/>
      <c r="D74" s="6"/>
      <c r="E74" s="6"/>
      <c r="F74" s="7"/>
      <c r="G74" s="1"/>
    </row>
    <row r="75" spans="1:7" x14ac:dyDescent="0.25">
      <c r="A75" s="4"/>
      <c r="D75" s="6"/>
      <c r="E75" s="6"/>
      <c r="F75" s="7"/>
      <c r="G75" s="1"/>
    </row>
    <row r="76" spans="1:7" x14ac:dyDescent="0.25">
      <c r="A76" s="4"/>
      <c r="D76" s="6"/>
      <c r="E76" s="6"/>
      <c r="F76" s="7"/>
      <c r="G76" s="1"/>
    </row>
    <row r="77" spans="1:7" x14ac:dyDescent="0.25">
      <c r="A77" s="4"/>
      <c r="D77" s="6"/>
      <c r="E77" s="6"/>
      <c r="F77" s="7"/>
      <c r="G77" s="1"/>
    </row>
    <row r="78" spans="1:7" x14ac:dyDescent="0.25">
      <c r="A78" s="4"/>
      <c r="D78" s="6"/>
      <c r="E78" s="6"/>
      <c r="F78" s="7"/>
      <c r="G78" s="1"/>
    </row>
    <row r="79" spans="1:7" x14ac:dyDescent="0.25">
      <c r="A79" s="4"/>
      <c r="D79" s="6"/>
      <c r="E79" s="6"/>
      <c r="F79" s="7"/>
      <c r="G79" s="1"/>
    </row>
    <row r="80" spans="1:7" x14ac:dyDescent="0.25">
      <c r="A80" s="4"/>
      <c r="D80" s="6"/>
      <c r="E80" s="6"/>
      <c r="F80" s="7"/>
      <c r="G80" s="1"/>
    </row>
    <row r="81" spans="1:7" x14ac:dyDescent="0.25">
      <c r="A81" s="4"/>
      <c r="D81" s="6"/>
      <c r="E81" s="6"/>
      <c r="F81" s="7"/>
      <c r="G81" s="1"/>
    </row>
    <row r="82" spans="1:7" x14ac:dyDescent="0.25">
      <c r="A82" s="4"/>
      <c r="D82" s="6"/>
      <c r="E82" s="6"/>
      <c r="F82" s="7"/>
      <c r="G82" s="1"/>
    </row>
    <row r="83" spans="1:7" x14ac:dyDescent="0.25">
      <c r="A83" s="4"/>
      <c r="D83" s="6"/>
      <c r="E83" s="6"/>
      <c r="F83" s="7"/>
      <c r="G83" s="1"/>
    </row>
    <row r="84" spans="1:7" x14ac:dyDescent="0.25">
      <c r="A84" s="4"/>
      <c r="D84" s="6"/>
      <c r="E84" s="6"/>
      <c r="F84" s="7"/>
      <c r="G84" s="1"/>
    </row>
    <row r="85" spans="1:7" x14ac:dyDescent="0.25">
      <c r="A85" s="4"/>
      <c r="D85" s="6"/>
      <c r="E85" s="6"/>
      <c r="F85" s="7"/>
      <c r="G85" s="1"/>
    </row>
    <row r="86" spans="1:7" x14ac:dyDescent="0.25">
      <c r="A86" s="4"/>
      <c r="D86" s="6"/>
      <c r="E86" s="6"/>
      <c r="F86" s="7"/>
      <c r="G86" s="1"/>
    </row>
    <row r="87" spans="1:7" x14ac:dyDescent="0.25">
      <c r="A87" s="4"/>
      <c r="D87" s="6"/>
      <c r="E87" s="6"/>
      <c r="F87" s="7"/>
      <c r="G87" s="1"/>
    </row>
    <row r="88" spans="1:7" x14ac:dyDescent="0.25">
      <c r="A88" s="4"/>
      <c r="D88" s="6"/>
      <c r="E88" s="6"/>
      <c r="F88" s="7"/>
      <c r="G88" s="1"/>
    </row>
    <row r="89" spans="1:7" x14ac:dyDescent="0.25">
      <c r="A89" s="4"/>
      <c r="D89" s="6"/>
      <c r="E89" s="6"/>
      <c r="F89" s="7"/>
      <c r="G89" s="1"/>
    </row>
    <row r="90" spans="1:7" x14ac:dyDescent="0.25">
      <c r="A90" s="4"/>
      <c r="D90" s="6"/>
      <c r="E90" s="6"/>
      <c r="F90" s="7"/>
      <c r="G90" s="1"/>
    </row>
    <row r="91" spans="1:7" x14ac:dyDescent="0.25">
      <c r="A91" s="4"/>
      <c r="D91" s="6"/>
      <c r="E91" s="6"/>
      <c r="F91" s="7"/>
      <c r="G91" s="1"/>
    </row>
    <row r="92" spans="1:7" x14ac:dyDescent="0.25">
      <c r="A92" s="4"/>
      <c r="D92" s="6"/>
      <c r="E92" s="6"/>
      <c r="F92" s="7"/>
      <c r="G92" s="1"/>
    </row>
    <row r="93" spans="1:7" x14ac:dyDescent="0.25">
      <c r="A93" s="4"/>
      <c r="D93" s="6"/>
      <c r="E93" s="6"/>
      <c r="F93" s="7"/>
      <c r="G93" s="1"/>
    </row>
    <row r="94" spans="1:7" x14ac:dyDescent="0.25">
      <c r="D94" s="3"/>
      <c r="E94" s="3"/>
      <c r="F94" s="3"/>
    </row>
    <row r="95" spans="1:7" x14ac:dyDescent="0.25">
      <c r="D95" s="3"/>
      <c r="E95" s="3"/>
      <c r="F95" s="3"/>
    </row>
    <row r="96" spans="1:7" x14ac:dyDescent="0.25"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x14ac:dyDescent="0.25">
      <c r="D127" s="3"/>
      <c r="E127" s="3"/>
      <c r="F127" s="3"/>
    </row>
    <row r="128" spans="4:6" x14ac:dyDescent="0.25">
      <c r="D128" s="3"/>
      <c r="E128" s="3"/>
      <c r="F128" s="3"/>
    </row>
    <row r="129" spans="4:6" x14ac:dyDescent="0.25">
      <c r="D129" s="3"/>
      <c r="E129" s="3"/>
      <c r="F129" s="3"/>
    </row>
    <row r="130" spans="4:6" x14ac:dyDescent="0.25">
      <c r="D130" s="3"/>
      <c r="E130" s="3"/>
      <c r="F130" s="3"/>
    </row>
    <row r="131" spans="4:6" x14ac:dyDescent="0.25">
      <c r="D131" s="3"/>
      <c r="E131" s="3"/>
      <c r="F131" s="3"/>
    </row>
  </sheetData>
  <sortState xmlns:xlrd2="http://schemas.microsoft.com/office/spreadsheetml/2017/richdata2" ref="A10:G40">
    <sortCondition ref="G10:G40"/>
  </sortState>
  <mergeCells count="5">
    <mergeCell ref="A1:G1"/>
    <mergeCell ref="A2:G2"/>
    <mergeCell ref="A4:G4"/>
    <mergeCell ref="A6:B6"/>
    <mergeCell ref="D6:G6"/>
  </mergeCells>
  <phoneticPr fontId="3" type="noConversion"/>
  <pageMargins left="0.25" right="0.25" top="0.75" bottom="0.75" header="0.3" footer="0.3"/>
  <pageSetup paperSize="9" scale="94" firstPageNumber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3"/>
  <sheetViews>
    <sheetView topLeftCell="A3" zoomScaleNormal="100" workbookViewId="0">
      <selection activeCell="H58" sqref="H58"/>
    </sheetView>
  </sheetViews>
  <sheetFormatPr defaultRowHeight="15" x14ac:dyDescent="0.25"/>
  <cols>
    <col min="1" max="1" width="6.7109375" customWidth="1"/>
    <col min="2" max="2" width="29.42578125" customWidth="1"/>
    <col min="3" max="3" width="21.7109375" style="4" customWidth="1"/>
    <col min="4" max="5" width="8.7109375" customWidth="1"/>
    <col min="6" max="6" width="12.28515625" customWidth="1"/>
    <col min="7" max="1024" width="8.7109375" customWidth="1"/>
  </cols>
  <sheetData>
    <row r="1" spans="1:7" ht="26.25" x14ac:dyDescent="0.4">
      <c r="A1" s="96" t="s">
        <v>0</v>
      </c>
      <c r="B1" s="96"/>
      <c r="C1" s="96"/>
      <c r="D1" s="96"/>
      <c r="E1" s="96"/>
      <c r="F1" s="96"/>
      <c r="G1" s="96"/>
    </row>
    <row r="2" spans="1:7" ht="21" x14ac:dyDescent="0.35">
      <c r="A2" s="97" t="s">
        <v>1</v>
      </c>
      <c r="B2" s="97"/>
      <c r="C2" s="97"/>
      <c r="D2" s="97"/>
      <c r="E2" s="97"/>
      <c r="F2" s="97"/>
      <c r="G2" s="97"/>
    </row>
    <row r="3" spans="1:7" x14ac:dyDescent="0.25">
      <c r="A3" s="2"/>
      <c r="B3" s="2"/>
      <c r="C3" s="2"/>
      <c r="D3" s="2"/>
      <c r="E3" s="2"/>
      <c r="G3" s="2"/>
    </row>
    <row r="4" spans="1:7" ht="18.75" x14ac:dyDescent="0.3">
      <c r="A4" s="98" t="s">
        <v>122</v>
      </c>
      <c r="B4" s="98"/>
      <c r="C4" s="98"/>
      <c r="D4" s="98"/>
      <c r="E4" s="98"/>
      <c r="F4" s="98"/>
      <c r="G4" s="98"/>
    </row>
    <row r="5" spans="1:7" ht="13.9" customHeight="1" x14ac:dyDescent="0.25">
      <c r="A5" s="1"/>
      <c r="B5" s="1"/>
      <c r="C5" s="1"/>
      <c r="D5" s="1"/>
      <c r="E5" s="1"/>
      <c r="F5" s="1"/>
      <c r="G5" s="1"/>
    </row>
    <row r="6" spans="1:7" ht="21" x14ac:dyDescent="0.35">
      <c r="A6" s="98" t="s">
        <v>2</v>
      </c>
      <c r="B6" s="98"/>
      <c r="C6" s="9" t="s">
        <v>168</v>
      </c>
      <c r="D6" s="99" t="s">
        <v>13</v>
      </c>
      <c r="E6" s="99"/>
      <c r="F6" s="99"/>
      <c r="G6" s="99"/>
    </row>
    <row r="7" spans="1:7" ht="12.6" customHeight="1" x14ac:dyDescent="0.25">
      <c r="A7" s="25"/>
      <c r="B7" s="25"/>
      <c r="C7" s="26"/>
      <c r="D7" s="26"/>
      <c r="E7" s="26"/>
      <c r="F7" s="26"/>
      <c r="G7" s="26"/>
    </row>
    <row r="8" spans="1:7" ht="15" customHeight="1" thickBot="1" x14ac:dyDescent="0.3">
      <c r="A8" s="27"/>
      <c r="B8" s="24"/>
      <c r="C8" s="24"/>
      <c r="D8" s="24"/>
      <c r="E8" s="24"/>
      <c r="F8" s="24"/>
      <c r="G8" s="24"/>
    </row>
    <row r="9" spans="1:7" ht="28.9" customHeight="1" thickTop="1" thickBot="1" x14ac:dyDescent="0.3">
      <c r="A9" s="91" t="s">
        <v>4</v>
      </c>
      <c r="B9" s="91" t="s">
        <v>5</v>
      </c>
      <c r="C9" s="92" t="s">
        <v>6</v>
      </c>
      <c r="D9" s="91" t="s">
        <v>7</v>
      </c>
      <c r="E9" s="93" t="s">
        <v>8</v>
      </c>
      <c r="F9" s="91" t="s">
        <v>9</v>
      </c>
      <c r="G9" s="92" t="s">
        <v>10</v>
      </c>
    </row>
    <row r="10" spans="1:7" ht="16.5" thickTop="1" x14ac:dyDescent="0.25">
      <c r="A10" s="52" t="s">
        <v>62</v>
      </c>
      <c r="B10" s="90" t="s">
        <v>170</v>
      </c>
      <c r="C10" s="48" t="s">
        <v>11</v>
      </c>
      <c r="D10" s="38">
        <v>15.52</v>
      </c>
      <c r="E10" s="51">
        <v>12.73</v>
      </c>
      <c r="F10" s="39">
        <f t="shared" ref="F10:F41" si="0">MIN(D10:E10)</f>
        <v>12.73</v>
      </c>
      <c r="G10" s="40">
        <f t="shared" ref="G10:G41" si="1">_xlfn.RANK.EQ(F10,$F$8:$F$71,1)</f>
        <v>1</v>
      </c>
    </row>
    <row r="11" spans="1:7" ht="15.75" x14ac:dyDescent="0.25">
      <c r="A11" s="53" t="s">
        <v>54</v>
      </c>
      <c r="B11" s="54" t="s">
        <v>169</v>
      </c>
      <c r="C11" s="55" t="s">
        <v>11</v>
      </c>
      <c r="D11" s="61">
        <v>14.62</v>
      </c>
      <c r="E11" s="88">
        <v>13.26</v>
      </c>
      <c r="F11" s="89">
        <f t="shared" si="0"/>
        <v>13.26</v>
      </c>
      <c r="G11" s="59">
        <f t="shared" si="1"/>
        <v>2</v>
      </c>
    </row>
    <row r="12" spans="1:7" ht="15.75" x14ac:dyDescent="0.25">
      <c r="A12" s="53" t="s">
        <v>56</v>
      </c>
      <c r="B12" s="54" t="s">
        <v>175</v>
      </c>
      <c r="C12" s="55" t="s">
        <v>16</v>
      </c>
      <c r="D12" s="61">
        <v>14.13</v>
      </c>
      <c r="E12" s="88">
        <v>14.3</v>
      </c>
      <c r="F12" s="89">
        <f t="shared" si="0"/>
        <v>14.13</v>
      </c>
      <c r="G12" s="59">
        <f t="shared" si="1"/>
        <v>3</v>
      </c>
    </row>
    <row r="13" spans="1:7" ht="15.75" x14ac:dyDescent="0.25">
      <c r="A13" s="53" t="s">
        <v>59</v>
      </c>
      <c r="B13" s="79" t="s">
        <v>49</v>
      </c>
      <c r="C13" s="55" t="s">
        <v>22</v>
      </c>
      <c r="D13" s="61">
        <v>14.81</v>
      </c>
      <c r="E13" s="88">
        <v>14.7</v>
      </c>
      <c r="F13" s="89">
        <f t="shared" si="0"/>
        <v>14.7</v>
      </c>
      <c r="G13" s="59">
        <f t="shared" si="1"/>
        <v>4</v>
      </c>
    </row>
    <row r="14" spans="1:7" ht="15.75" x14ac:dyDescent="0.25">
      <c r="A14" s="53" t="s">
        <v>65</v>
      </c>
      <c r="B14" s="79" t="s">
        <v>188</v>
      </c>
      <c r="C14" s="55" t="s">
        <v>185</v>
      </c>
      <c r="D14" s="61">
        <v>15.6</v>
      </c>
      <c r="E14" s="88">
        <v>14.73</v>
      </c>
      <c r="F14" s="89">
        <f t="shared" si="0"/>
        <v>14.73</v>
      </c>
      <c r="G14" s="59">
        <f t="shared" si="1"/>
        <v>5</v>
      </c>
    </row>
    <row r="15" spans="1:7" ht="15.75" x14ac:dyDescent="0.25">
      <c r="A15" s="53" t="s">
        <v>136</v>
      </c>
      <c r="B15" s="54" t="s">
        <v>46</v>
      </c>
      <c r="C15" s="81" t="s">
        <v>11</v>
      </c>
      <c r="D15" s="61">
        <v>999.99</v>
      </c>
      <c r="E15" s="88">
        <v>14.76</v>
      </c>
      <c r="F15" s="89">
        <f t="shared" si="0"/>
        <v>14.76</v>
      </c>
      <c r="G15" s="59">
        <f t="shared" si="1"/>
        <v>6</v>
      </c>
    </row>
    <row r="16" spans="1:7" ht="15.75" x14ac:dyDescent="0.25">
      <c r="A16" s="53" t="s">
        <v>84</v>
      </c>
      <c r="B16" s="54" t="s">
        <v>184</v>
      </c>
      <c r="C16" s="81" t="s">
        <v>162</v>
      </c>
      <c r="D16" s="61">
        <v>15.6</v>
      </c>
      <c r="E16" s="88">
        <v>14.78</v>
      </c>
      <c r="F16" s="89">
        <f t="shared" si="0"/>
        <v>14.78</v>
      </c>
      <c r="G16" s="59">
        <f t="shared" si="1"/>
        <v>7</v>
      </c>
    </row>
    <row r="17" spans="1:7" ht="15.75" x14ac:dyDescent="0.25">
      <c r="A17" s="53" t="s">
        <v>75</v>
      </c>
      <c r="B17" s="79" t="s">
        <v>179</v>
      </c>
      <c r="C17" s="55" t="s">
        <v>98</v>
      </c>
      <c r="D17" s="61">
        <v>15.18</v>
      </c>
      <c r="E17" s="88">
        <v>15</v>
      </c>
      <c r="F17" s="89">
        <f t="shared" si="0"/>
        <v>15</v>
      </c>
      <c r="G17" s="59">
        <f t="shared" si="1"/>
        <v>8</v>
      </c>
    </row>
    <row r="18" spans="1:7" ht="15.75" x14ac:dyDescent="0.25">
      <c r="A18" s="53" t="s">
        <v>79</v>
      </c>
      <c r="B18" s="54" t="s">
        <v>20</v>
      </c>
      <c r="C18" s="55" t="s">
        <v>11</v>
      </c>
      <c r="D18" s="61">
        <v>15.02</v>
      </c>
      <c r="E18" s="88">
        <v>15.22</v>
      </c>
      <c r="F18" s="89">
        <f t="shared" si="0"/>
        <v>15.02</v>
      </c>
      <c r="G18" s="59">
        <f t="shared" si="1"/>
        <v>9</v>
      </c>
    </row>
    <row r="19" spans="1:7" ht="15.75" x14ac:dyDescent="0.25">
      <c r="A19" s="53" t="s">
        <v>134</v>
      </c>
      <c r="B19" s="54" t="s">
        <v>269</v>
      </c>
      <c r="C19" s="81" t="s">
        <v>162</v>
      </c>
      <c r="D19" s="61">
        <v>15.14</v>
      </c>
      <c r="E19" s="88">
        <v>999.99</v>
      </c>
      <c r="F19" s="89">
        <f t="shared" si="0"/>
        <v>15.14</v>
      </c>
      <c r="G19" s="59">
        <f t="shared" si="1"/>
        <v>10</v>
      </c>
    </row>
    <row r="20" spans="1:7" ht="15.75" x14ac:dyDescent="0.25">
      <c r="A20" s="53" t="s">
        <v>132</v>
      </c>
      <c r="B20" s="54" t="s">
        <v>24</v>
      </c>
      <c r="C20" s="81" t="s">
        <v>16</v>
      </c>
      <c r="D20" s="61">
        <v>15.24</v>
      </c>
      <c r="E20" s="88">
        <v>17.940000000000001</v>
      </c>
      <c r="F20" s="89">
        <f t="shared" si="0"/>
        <v>15.24</v>
      </c>
      <c r="G20" s="59">
        <f t="shared" si="1"/>
        <v>11</v>
      </c>
    </row>
    <row r="21" spans="1:7" ht="15.75" x14ac:dyDescent="0.25">
      <c r="A21" s="53" t="s">
        <v>67</v>
      </c>
      <c r="B21" s="54" t="s">
        <v>189</v>
      </c>
      <c r="C21" s="55" t="s">
        <v>158</v>
      </c>
      <c r="D21" s="61">
        <v>17.329999999999998</v>
      </c>
      <c r="E21" s="88">
        <v>15.63</v>
      </c>
      <c r="F21" s="89">
        <f t="shared" si="0"/>
        <v>15.63</v>
      </c>
      <c r="G21" s="59">
        <f t="shared" si="1"/>
        <v>12</v>
      </c>
    </row>
    <row r="22" spans="1:7" ht="15.75" x14ac:dyDescent="0.25">
      <c r="A22" s="53" t="s">
        <v>126</v>
      </c>
      <c r="B22" s="54" t="s">
        <v>176</v>
      </c>
      <c r="C22" s="81" t="s">
        <v>16</v>
      </c>
      <c r="D22" s="61">
        <v>15.78</v>
      </c>
      <c r="E22" s="88">
        <v>16.11</v>
      </c>
      <c r="F22" s="89">
        <f t="shared" si="0"/>
        <v>15.78</v>
      </c>
      <c r="G22" s="59">
        <f t="shared" si="1"/>
        <v>13</v>
      </c>
    </row>
    <row r="23" spans="1:7" ht="15.75" x14ac:dyDescent="0.25">
      <c r="A23" s="53" t="s">
        <v>82</v>
      </c>
      <c r="B23" s="54" t="s">
        <v>51</v>
      </c>
      <c r="C23" s="81" t="s">
        <v>22</v>
      </c>
      <c r="D23" s="61">
        <v>32.57</v>
      </c>
      <c r="E23" s="88">
        <v>15.81</v>
      </c>
      <c r="F23" s="89">
        <f t="shared" si="0"/>
        <v>15.81</v>
      </c>
      <c r="G23" s="59">
        <f t="shared" si="1"/>
        <v>14</v>
      </c>
    </row>
    <row r="24" spans="1:7" ht="15.75" x14ac:dyDescent="0.25">
      <c r="A24" s="53" t="s">
        <v>63</v>
      </c>
      <c r="B24" s="54" t="s">
        <v>186</v>
      </c>
      <c r="C24" s="55" t="s">
        <v>18</v>
      </c>
      <c r="D24" s="61">
        <v>15.86</v>
      </c>
      <c r="E24" s="88">
        <v>30.69</v>
      </c>
      <c r="F24" s="89">
        <f t="shared" si="0"/>
        <v>15.86</v>
      </c>
      <c r="G24" s="59">
        <f t="shared" si="1"/>
        <v>15</v>
      </c>
    </row>
    <row r="25" spans="1:7" ht="15.75" x14ac:dyDescent="0.25">
      <c r="A25" s="53" t="s">
        <v>60</v>
      </c>
      <c r="B25" s="79" t="s">
        <v>33</v>
      </c>
      <c r="C25" s="55" t="s">
        <v>16</v>
      </c>
      <c r="D25" s="61">
        <v>18.84</v>
      </c>
      <c r="E25" s="88">
        <v>15.9</v>
      </c>
      <c r="F25" s="89">
        <f t="shared" si="0"/>
        <v>15.9</v>
      </c>
      <c r="G25" s="59">
        <f t="shared" si="1"/>
        <v>16</v>
      </c>
    </row>
    <row r="26" spans="1:7" ht="15.75" x14ac:dyDescent="0.25">
      <c r="A26" s="53" t="s">
        <v>124</v>
      </c>
      <c r="B26" s="54" t="s">
        <v>48</v>
      </c>
      <c r="C26" s="81" t="s">
        <v>18</v>
      </c>
      <c r="D26" s="61">
        <v>16.02</v>
      </c>
      <c r="E26" s="88">
        <v>16.309999999999999</v>
      </c>
      <c r="F26" s="89">
        <f t="shared" si="0"/>
        <v>16.02</v>
      </c>
      <c r="G26" s="59">
        <f t="shared" si="1"/>
        <v>17</v>
      </c>
    </row>
    <row r="27" spans="1:7" ht="15.75" x14ac:dyDescent="0.25">
      <c r="A27" s="53" t="s">
        <v>140</v>
      </c>
      <c r="B27" s="54" t="s">
        <v>201</v>
      </c>
      <c r="C27" s="81" t="s">
        <v>185</v>
      </c>
      <c r="D27" s="61">
        <v>16.059999999999999</v>
      </c>
      <c r="E27" s="88">
        <v>16.600000000000001</v>
      </c>
      <c r="F27" s="89">
        <f t="shared" si="0"/>
        <v>16.059999999999999</v>
      </c>
      <c r="G27" s="59">
        <f t="shared" si="1"/>
        <v>18</v>
      </c>
    </row>
    <row r="28" spans="1:7" ht="15.75" x14ac:dyDescent="0.25">
      <c r="A28" s="53" t="s">
        <v>55</v>
      </c>
      <c r="B28" s="54" t="s">
        <v>171</v>
      </c>
      <c r="C28" s="55" t="s">
        <v>19</v>
      </c>
      <c r="D28" s="61">
        <v>17.600000000000001</v>
      </c>
      <c r="E28" s="88">
        <v>16.22</v>
      </c>
      <c r="F28" s="89">
        <f t="shared" si="0"/>
        <v>16.22</v>
      </c>
      <c r="G28" s="59">
        <f t="shared" si="1"/>
        <v>19</v>
      </c>
    </row>
    <row r="29" spans="1:7" ht="15.75" x14ac:dyDescent="0.25">
      <c r="A29" s="53" t="s">
        <v>66</v>
      </c>
      <c r="B29" s="54" t="s">
        <v>182</v>
      </c>
      <c r="C29" s="55" t="s">
        <v>162</v>
      </c>
      <c r="D29" s="61">
        <v>25.08</v>
      </c>
      <c r="E29" s="88">
        <v>16.36</v>
      </c>
      <c r="F29" s="89">
        <f t="shared" si="0"/>
        <v>16.36</v>
      </c>
      <c r="G29" s="59">
        <f t="shared" si="1"/>
        <v>20</v>
      </c>
    </row>
    <row r="30" spans="1:7" ht="15.75" x14ac:dyDescent="0.25">
      <c r="A30" s="53" t="s">
        <v>58</v>
      </c>
      <c r="B30" s="54" t="s">
        <v>181</v>
      </c>
      <c r="C30" s="55" t="s">
        <v>162</v>
      </c>
      <c r="D30" s="61">
        <v>16.43</v>
      </c>
      <c r="E30" s="88">
        <v>16.850000000000001</v>
      </c>
      <c r="F30" s="89">
        <f t="shared" si="0"/>
        <v>16.43</v>
      </c>
      <c r="G30" s="59">
        <f t="shared" si="1"/>
        <v>21</v>
      </c>
    </row>
    <row r="31" spans="1:7" ht="15.75" x14ac:dyDescent="0.25">
      <c r="A31" s="53" t="s">
        <v>71</v>
      </c>
      <c r="B31" s="79" t="s">
        <v>52</v>
      </c>
      <c r="C31" s="55" t="s">
        <v>37</v>
      </c>
      <c r="D31" s="61">
        <v>16.55</v>
      </c>
      <c r="E31" s="88">
        <v>17.36</v>
      </c>
      <c r="F31" s="89">
        <f t="shared" si="0"/>
        <v>16.55</v>
      </c>
      <c r="G31" s="59">
        <f t="shared" si="1"/>
        <v>22</v>
      </c>
    </row>
    <row r="32" spans="1:7" ht="15.75" x14ac:dyDescent="0.25">
      <c r="A32" s="53" t="s">
        <v>129</v>
      </c>
      <c r="B32" s="54" t="s">
        <v>28</v>
      </c>
      <c r="C32" s="81" t="s">
        <v>22</v>
      </c>
      <c r="D32" s="61">
        <v>16.98</v>
      </c>
      <c r="E32" s="88">
        <v>16.72</v>
      </c>
      <c r="F32" s="89">
        <f t="shared" si="0"/>
        <v>16.72</v>
      </c>
      <c r="G32" s="59">
        <f t="shared" si="1"/>
        <v>23</v>
      </c>
    </row>
    <row r="33" spans="1:7" ht="15.75" x14ac:dyDescent="0.25">
      <c r="A33" s="53" t="s">
        <v>139</v>
      </c>
      <c r="B33" s="54" t="s">
        <v>174</v>
      </c>
      <c r="C33" s="81" t="s">
        <v>19</v>
      </c>
      <c r="D33" s="61">
        <v>36.200000000000003</v>
      </c>
      <c r="E33" s="88">
        <v>16.84</v>
      </c>
      <c r="F33" s="89">
        <f t="shared" si="0"/>
        <v>16.84</v>
      </c>
      <c r="G33" s="59">
        <f t="shared" si="1"/>
        <v>24</v>
      </c>
    </row>
    <row r="34" spans="1:7" ht="15.75" x14ac:dyDescent="0.25">
      <c r="A34" s="53" t="s">
        <v>135</v>
      </c>
      <c r="B34" s="54" t="s">
        <v>270</v>
      </c>
      <c r="C34" s="81" t="s">
        <v>185</v>
      </c>
      <c r="D34" s="61">
        <v>16.91</v>
      </c>
      <c r="E34" s="88">
        <v>20.55</v>
      </c>
      <c r="F34" s="89">
        <f t="shared" si="0"/>
        <v>16.91</v>
      </c>
      <c r="G34" s="59">
        <f t="shared" si="1"/>
        <v>25</v>
      </c>
    </row>
    <row r="35" spans="1:7" ht="15.75" x14ac:dyDescent="0.25">
      <c r="A35" s="53" t="s">
        <v>123</v>
      </c>
      <c r="B35" s="54" t="s">
        <v>180</v>
      </c>
      <c r="C35" s="81" t="s">
        <v>98</v>
      </c>
      <c r="D35" s="61">
        <v>16.940000000000001</v>
      </c>
      <c r="E35" s="88">
        <v>17.07</v>
      </c>
      <c r="F35" s="89">
        <f t="shared" si="0"/>
        <v>16.940000000000001</v>
      </c>
      <c r="G35" s="59">
        <f t="shared" si="1"/>
        <v>26</v>
      </c>
    </row>
    <row r="36" spans="1:7" ht="15.75" x14ac:dyDescent="0.25">
      <c r="A36" s="53" t="s">
        <v>57</v>
      </c>
      <c r="B36" s="79" t="s">
        <v>177</v>
      </c>
      <c r="C36" s="55" t="s">
        <v>98</v>
      </c>
      <c r="D36" s="61">
        <v>999.99</v>
      </c>
      <c r="E36" s="88">
        <v>16.97</v>
      </c>
      <c r="F36" s="89">
        <f t="shared" si="0"/>
        <v>16.97</v>
      </c>
      <c r="G36" s="59">
        <f t="shared" si="1"/>
        <v>27</v>
      </c>
    </row>
    <row r="37" spans="1:7" ht="15.75" x14ac:dyDescent="0.25">
      <c r="A37" s="53" t="s">
        <v>73</v>
      </c>
      <c r="B37" s="54" t="s">
        <v>193</v>
      </c>
      <c r="C37" s="55" t="s">
        <v>158</v>
      </c>
      <c r="D37" s="61">
        <v>16.97</v>
      </c>
      <c r="E37" s="88">
        <v>999.99</v>
      </c>
      <c r="F37" s="89">
        <f t="shared" si="0"/>
        <v>16.97</v>
      </c>
      <c r="G37" s="59">
        <f t="shared" si="1"/>
        <v>27</v>
      </c>
    </row>
    <row r="38" spans="1:7" ht="15.75" x14ac:dyDescent="0.25">
      <c r="A38" s="53" t="s">
        <v>138</v>
      </c>
      <c r="B38" s="54" t="s">
        <v>45</v>
      </c>
      <c r="C38" s="81" t="s">
        <v>18</v>
      </c>
      <c r="D38" s="61">
        <v>17.28</v>
      </c>
      <c r="E38" s="88">
        <v>18.02</v>
      </c>
      <c r="F38" s="89">
        <f t="shared" si="0"/>
        <v>17.28</v>
      </c>
      <c r="G38" s="59">
        <f t="shared" si="1"/>
        <v>29</v>
      </c>
    </row>
    <row r="39" spans="1:7" ht="15.75" x14ac:dyDescent="0.25">
      <c r="A39" s="53" t="s">
        <v>68</v>
      </c>
      <c r="B39" s="79" t="s">
        <v>50</v>
      </c>
      <c r="C39" s="55" t="s">
        <v>11</v>
      </c>
      <c r="D39" s="61">
        <v>17.399999999999999</v>
      </c>
      <c r="E39" s="88">
        <v>17.32</v>
      </c>
      <c r="F39" s="89">
        <f t="shared" si="0"/>
        <v>17.32</v>
      </c>
      <c r="G39" s="59">
        <f t="shared" si="1"/>
        <v>30</v>
      </c>
    </row>
    <row r="40" spans="1:7" ht="15.75" x14ac:dyDescent="0.25">
      <c r="A40" s="53" t="s">
        <v>128</v>
      </c>
      <c r="B40" s="54" t="s">
        <v>202</v>
      </c>
      <c r="C40" s="81" t="s">
        <v>185</v>
      </c>
      <c r="D40" s="61">
        <v>20.5</v>
      </c>
      <c r="E40" s="88">
        <v>17.38</v>
      </c>
      <c r="F40" s="89">
        <f t="shared" si="0"/>
        <v>17.38</v>
      </c>
      <c r="G40" s="59">
        <f t="shared" si="1"/>
        <v>31</v>
      </c>
    </row>
    <row r="41" spans="1:7" ht="15.75" x14ac:dyDescent="0.25">
      <c r="A41" s="53" t="s">
        <v>76</v>
      </c>
      <c r="B41" s="79" t="s">
        <v>53</v>
      </c>
      <c r="C41" s="55" t="s">
        <v>11</v>
      </c>
      <c r="D41" s="61">
        <v>18.21</v>
      </c>
      <c r="E41" s="88">
        <v>17.420000000000002</v>
      </c>
      <c r="F41" s="89">
        <f t="shared" si="0"/>
        <v>17.420000000000002</v>
      </c>
      <c r="G41" s="59">
        <f t="shared" si="1"/>
        <v>32</v>
      </c>
    </row>
    <row r="42" spans="1:7" ht="15.75" x14ac:dyDescent="0.25">
      <c r="A42" s="53" t="s">
        <v>74</v>
      </c>
      <c r="B42" s="54" t="s">
        <v>47</v>
      </c>
      <c r="C42" s="55" t="s">
        <v>19</v>
      </c>
      <c r="D42" s="61">
        <v>18.63</v>
      </c>
      <c r="E42" s="88">
        <v>17.5</v>
      </c>
      <c r="F42" s="89">
        <f t="shared" ref="F42:F73" si="2">MIN(D42:E42)</f>
        <v>17.5</v>
      </c>
      <c r="G42" s="59">
        <f t="shared" ref="G42:G73" si="3">_xlfn.RANK.EQ(F42,$F$8:$F$71,1)</f>
        <v>33</v>
      </c>
    </row>
    <row r="43" spans="1:7" ht="15.75" x14ac:dyDescent="0.25">
      <c r="A43" s="53" t="s">
        <v>72</v>
      </c>
      <c r="B43" s="79" t="s">
        <v>183</v>
      </c>
      <c r="C43" s="55" t="s">
        <v>162</v>
      </c>
      <c r="D43" s="61">
        <v>18.3</v>
      </c>
      <c r="E43" s="88">
        <v>20.440000000000001</v>
      </c>
      <c r="F43" s="89">
        <f t="shared" si="2"/>
        <v>18.3</v>
      </c>
      <c r="G43" s="59">
        <f t="shared" si="3"/>
        <v>34</v>
      </c>
    </row>
    <row r="44" spans="1:7" ht="15.75" x14ac:dyDescent="0.25">
      <c r="A44" s="53" t="s">
        <v>133</v>
      </c>
      <c r="B44" s="54" t="s">
        <v>191</v>
      </c>
      <c r="C44" s="81" t="s">
        <v>37</v>
      </c>
      <c r="D44" s="61">
        <v>18.440000000000001</v>
      </c>
      <c r="E44" s="88">
        <v>18.309999999999999</v>
      </c>
      <c r="F44" s="89">
        <f t="shared" si="2"/>
        <v>18.309999999999999</v>
      </c>
      <c r="G44" s="59">
        <f t="shared" si="3"/>
        <v>35</v>
      </c>
    </row>
    <row r="45" spans="1:7" ht="15.75" x14ac:dyDescent="0.25">
      <c r="A45" s="53" t="s">
        <v>61</v>
      </c>
      <c r="B45" s="54" t="s">
        <v>172</v>
      </c>
      <c r="C45" s="55" t="s">
        <v>19</v>
      </c>
      <c r="D45" s="61">
        <v>19.059999999999999</v>
      </c>
      <c r="E45" s="88">
        <v>31.99</v>
      </c>
      <c r="F45" s="89">
        <f t="shared" si="2"/>
        <v>19.059999999999999</v>
      </c>
      <c r="G45" s="59">
        <f t="shared" si="3"/>
        <v>36</v>
      </c>
    </row>
    <row r="46" spans="1:7" ht="15.75" x14ac:dyDescent="0.25">
      <c r="A46" s="53" t="s">
        <v>131</v>
      </c>
      <c r="B46" s="54" t="s">
        <v>94</v>
      </c>
      <c r="C46" s="81" t="s">
        <v>17</v>
      </c>
      <c r="D46" s="61">
        <v>999.99</v>
      </c>
      <c r="E46" s="88">
        <v>19.07</v>
      </c>
      <c r="F46" s="89">
        <f t="shared" si="2"/>
        <v>19.07</v>
      </c>
      <c r="G46" s="59">
        <f t="shared" si="3"/>
        <v>37</v>
      </c>
    </row>
    <row r="47" spans="1:7" ht="15.75" x14ac:dyDescent="0.25">
      <c r="A47" s="53" t="s">
        <v>78</v>
      </c>
      <c r="B47" s="54" t="s">
        <v>195</v>
      </c>
      <c r="C47" s="55" t="s">
        <v>18</v>
      </c>
      <c r="D47" s="61">
        <v>19.84</v>
      </c>
      <c r="E47" s="88">
        <v>19.57</v>
      </c>
      <c r="F47" s="89">
        <f t="shared" si="2"/>
        <v>19.57</v>
      </c>
      <c r="G47" s="59">
        <f t="shared" si="3"/>
        <v>38</v>
      </c>
    </row>
    <row r="48" spans="1:7" ht="15.75" x14ac:dyDescent="0.25">
      <c r="A48" s="53" t="s">
        <v>85</v>
      </c>
      <c r="B48" s="54" t="s">
        <v>23</v>
      </c>
      <c r="C48" s="81" t="s">
        <v>17</v>
      </c>
      <c r="D48" s="61">
        <v>19.579999999999998</v>
      </c>
      <c r="E48" s="88">
        <v>22.09</v>
      </c>
      <c r="F48" s="89">
        <f t="shared" si="2"/>
        <v>19.579999999999998</v>
      </c>
      <c r="G48" s="59">
        <f t="shared" si="3"/>
        <v>39</v>
      </c>
    </row>
    <row r="49" spans="1:7" ht="15.75" x14ac:dyDescent="0.25">
      <c r="A49" s="53" t="s">
        <v>130</v>
      </c>
      <c r="B49" s="54" t="s">
        <v>203</v>
      </c>
      <c r="C49" s="81" t="s">
        <v>105</v>
      </c>
      <c r="D49" s="61">
        <v>30.21</v>
      </c>
      <c r="E49" s="88">
        <v>19.78</v>
      </c>
      <c r="F49" s="89">
        <f t="shared" si="2"/>
        <v>19.78</v>
      </c>
      <c r="G49" s="59">
        <f t="shared" si="3"/>
        <v>40</v>
      </c>
    </row>
    <row r="50" spans="1:7" ht="15.75" x14ac:dyDescent="0.25">
      <c r="A50" s="53" t="s">
        <v>81</v>
      </c>
      <c r="B50" s="54" t="s">
        <v>30</v>
      </c>
      <c r="C50" s="55" t="s">
        <v>19</v>
      </c>
      <c r="D50" s="61">
        <v>21.09</v>
      </c>
      <c r="E50" s="88">
        <v>20.059999999999999</v>
      </c>
      <c r="F50" s="89">
        <f t="shared" si="2"/>
        <v>20.059999999999999</v>
      </c>
      <c r="G50" s="59">
        <f t="shared" si="3"/>
        <v>41</v>
      </c>
    </row>
    <row r="51" spans="1:7" ht="15.75" x14ac:dyDescent="0.25">
      <c r="A51" s="53" t="s">
        <v>137</v>
      </c>
      <c r="B51" s="54" t="s">
        <v>190</v>
      </c>
      <c r="C51" s="81" t="s">
        <v>22</v>
      </c>
      <c r="D51" s="61">
        <v>999.99</v>
      </c>
      <c r="E51" s="88">
        <v>21.07</v>
      </c>
      <c r="F51" s="89">
        <f t="shared" si="2"/>
        <v>21.07</v>
      </c>
      <c r="G51" s="59">
        <f t="shared" si="3"/>
        <v>42</v>
      </c>
    </row>
    <row r="52" spans="1:7" ht="15.75" x14ac:dyDescent="0.25">
      <c r="A52" s="53" t="s">
        <v>69</v>
      </c>
      <c r="B52" s="54" t="s">
        <v>173</v>
      </c>
      <c r="C52" s="55" t="s">
        <v>19</v>
      </c>
      <c r="D52" s="61">
        <v>22.81</v>
      </c>
      <c r="E52" s="88">
        <v>24.23</v>
      </c>
      <c r="F52" s="89">
        <f t="shared" si="2"/>
        <v>22.81</v>
      </c>
      <c r="G52" s="59">
        <f t="shared" si="3"/>
        <v>43</v>
      </c>
    </row>
    <row r="53" spans="1:7" ht="15.75" x14ac:dyDescent="0.25">
      <c r="A53" s="53" t="s">
        <v>83</v>
      </c>
      <c r="B53" s="54" t="s">
        <v>196</v>
      </c>
      <c r="C53" s="81" t="s">
        <v>15</v>
      </c>
      <c r="D53" s="61">
        <v>25.63</v>
      </c>
      <c r="E53" s="88">
        <v>23.32</v>
      </c>
      <c r="F53" s="89">
        <f t="shared" si="2"/>
        <v>23.32</v>
      </c>
      <c r="G53" s="59">
        <f t="shared" si="3"/>
        <v>44</v>
      </c>
    </row>
    <row r="54" spans="1:7" ht="15.75" x14ac:dyDescent="0.25">
      <c r="A54" s="53" t="s">
        <v>87</v>
      </c>
      <c r="B54" s="54" t="s">
        <v>204</v>
      </c>
      <c r="C54" s="81" t="s">
        <v>105</v>
      </c>
      <c r="D54" s="61">
        <v>23.59</v>
      </c>
      <c r="E54" s="88">
        <v>999.99</v>
      </c>
      <c r="F54" s="89">
        <f t="shared" si="2"/>
        <v>23.59</v>
      </c>
      <c r="G54" s="59">
        <f t="shared" si="3"/>
        <v>45</v>
      </c>
    </row>
    <row r="55" spans="1:7" ht="15.75" x14ac:dyDescent="0.25">
      <c r="A55" s="53" t="s">
        <v>86</v>
      </c>
      <c r="B55" s="54" t="s">
        <v>197</v>
      </c>
      <c r="C55" s="81" t="s">
        <v>99</v>
      </c>
      <c r="D55" s="61">
        <v>23.97</v>
      </c>
      <c r="E55" s="88">
        <v>24.26</v>
      </c>
      <c r="F55" s="89">
        <f t="shared" si="2"/>
        <v>23.97</v>
      </c>
      <c r="G55" s="59">
        <f t="shared" si="3"/>
        <v>46</v>
      </c>
    </row>
    <row r="56" spans="1:7" ht="15.75" x14ac:dyDescent="0.25">
      <c r="A56" s="53" t="s">
        <v>125</v>
      </c>
      <c r="B56" s="54" t="s">
        <v>26</v>
      </c>
      <c r="C56" s="81" t="s">
        <v>27</v>
      </c>
      <c r="D56" s="61">
        <v>26.72</v>
      </c>
      <c r="E56" s="88">
        <v>24.15</v>
      </c>
      <c r="F56" s="89">
        <f t="shared" si="2"/>
        <v>24.15</v>
      </c>
      <c r="G56" s="59">
        <f t="shared" si="3"/>
        <v>47</v>
      </c>
    </row>
    <row r="57" spans="1:7" ht="15.75" x14ac:dyDescent="0.25">
      <c r="A57" s="53" t="s">
        <v>80</v>
      </c>
      <c r="B57" s="54" t="s">
        <v>192</v>
      </c>
      <c r="C57" s="55" t="s">
        <v>158</v>
      </c>
      <c r="D57" s="61">
        <v>999.99</v>
      </c>
      <c r="E57" s="88">
        <v>24.31</v>
      </c>
      <c r="F57" s="89">
        <f t="shared" si="2"/>
        <v>24.31</v>
      </c>
      <c r="G57" s="59">
        <f t="shared" si="3"/>
        <v>48</v>
      </c>
    </row>
    <row r="58" spans="1:7" ht="15.75" x14ac:dyDescent="0.25">
      <c r="A58" s="53" t="s">
        <v>127</v>
      </c>
      <c r="B58" s="54" t="s">
        <v>205</v>
      </c>
      <c r="C58" s="81" t="s">
        <v>15</v>
      </c>
      <c r="D58" s="61">
        <v>999.99</v>
      </c>
      <c r="E58" s="88">
        <v>25.24</v>
      </c>
      <c r="F58" s="89">
        <f t="shared" si="2"/>
        <v>25.24</v>
      </c>
      <c r="G58" s="59">
        <f t="shared" si="3"/>
        <v>49</v>
      </c>
    </row>
    <row r="59" spans="1:7" ht="15.75" x14ac:dyDescent="0.25">
      <c r="A59" s="53" t="s">
        <v>141</v>
      </c>
      <c r="B59" s="54" t="s">
        <v>200</v>
      </c>
      <c r="C59" s="81" t="s">
        <v>27</v>
      </c>
      <c r="D59" s="61">
        <v>25.5</v>
      </c>
      <c r="E59" s="88">
        <v>25.5</v>
      </c>
      <c r="F59" s="89">
        <f t="shared" si="2"/>
        <v>25.5</v>
      </c>
      <c r="G59" s="59">
        <f t="shared" si="3"/>
        <v>50</v>
      </c>
    </row>
    <row r="60" spans="1:7" ht="15.75" x14ac:dyDescent="0.25">
      <c r="A60" s="53" t="s">
        <v>64</v>
      </c>
      <c r="B60" s="79" t="s">
        <v>187</v>
      </c>
      <c r="C60" s="55" t="s">
        <v>99</v>
      </c>
      <c r="D60" s="61">
        <v>25.57</v>
      </c>
      <c r="E60" s="88">
        <v>999.99</v>
      </c>
      <c r="F60" s="89">
        <f t="shared" si="2"/>
        <v>25.57</v>
      </c>
      <c r="G60" s="59">
        <f t="shared" si="3"/>
        <v>51</v>
      </c>
    </row>
    <row r="61" spans="1:7" ht="15.75" x14ac:dyDescent="0.25">
      <c r="A61" s="53" t="s">
        <v>70</v>
      </c>
      <c r="B61" s="54" t="s">
        <v>178</v>
      </c>
      <c r="C61" s="55" t="s">
        <v>98</v>
      </c>
      <c r="D61" s="61">
        <v>26.72</v>
      </c>
      <c r="E61" s="88">
        <v>999.99</v>
      </c>
      <c r="F61" s="89">
        <f t="shared" si="2"/>
        <v>26.72</v>
      </c>
      <c r="G61" s="59">
        <f t="shared" si="3"/>
        <v>52</v>
      </c>
    </row>
    <row r="62" spans="1:7" ht="15.75" x14ac:dyDescent="0.25">
      <c r="A62" s="53" t="s">
        <v>142</v>
      </c>
      <c r="B62" s="94" t="s">
        <v>198</v>
      </c>
      <c r="C62" s="55" t="s">
        <v>99</v>
      </c>
      <c r="D62" s="61">
        <v>30.7</v>
      </c>
      <c r="E62" s="88">
        <v>39.65</v>
      </c>
      <c r="F62" s="89">
        <f t="shared" si="2"/>
        <v>30.7</v>
      </c>
      <c r="G62" s="59">
        <f t="shared" si="3"/>
        <v>53</v>
      </c>
    </row>
    <row r="63" spans="1:7" ht="15.75" x14ac:dyDescent="0.25">
      <c r="A63" s="53" t="s">
        <v>77</v>
      </c>
      <c r="B63" s="54" t="s">
        <v>194</v>
      </c>
      <c r="C63" s="55" t="s">
        <v>27</v>
      </c>
      <c r="D63" s="61">
        <v>999.99</v>
      </c>
      <c r="E63" s="88">
        <v>32.549999999999997</v>
      </c>
      <c r="F63" s="89">
        <f t="shared" si="2"/>
        <v>32.549999999999997</v>
      </c>
      <c r="G63" s="59">
        <f t="shared" si="3"/>
        <v>54</v>
      </c>
    </row>
    <row r="64" spans="1:7" ht="16.5" thickBot="1" x14ac:dyDescent="0.3">
      <c r="A64" s="42" t="s">
        <v>143</v>
      </c>
      <c r="B64" s="41" t="s">
        <v>199</v>
      </c>
      <c r="C64" s="49" t="s">
        <v>105</v>
      </c>
      <c r="D64" s="44">
        <v>999.99</v>
      </c>
      <c r="E64" s="45">
        <v>999.99</v>
      </c>
      <c r="F64" s="47">
        <f t="shared" si="2"/>
        <v>999.99</v>
      </c>
      <c r="G64" s="46">
        <f t="shared" si="3"/>
        <v>55</v>
      </c>
    </row>
    <row r="65" spans="1:7" ht="16.5" thickTop="1" x14ac:dyDescent="0.25">
      <c r="A65" s="28"/>
      <c r="B65" s="29"/>
      <c r="C65" s="28"/>
      <c r="D65" s="30"/>
      <c r="E65" s="14"/>
      <c r="F65" s="31"/>
      <c r="G65" s="32"/>
    </row>
    <row r="66" spans="1:7" x14ac:dyDescent="0.25">
      <c r="A66" s="4"/>
      <c r="D66" s="6"/>
      <c r="E66" s="6"/>
      <c r="F66" s="7"/>
      <c r="G66" s="1"/>
    </row>
    <row r="67" spans="1:7" x14ac:dyDescent="0.25">
      <c r="A67" s="4"/>
      <c r="D67" s="6"/>
      <c r="E67" s="6"/>
      <c r="F67" s="7"/>
      <c r="G67" s="1"/>
    </row>
    <row r="68" spans="1:7" x14ac:dyDescent="0.25">
      <c r="A68" s="4"/>
      <c r="D68" s="6"/>
      <c r="E68" s="6"/>
      <c r="F68" s="7"/>
      <c r="G68" s="1"/>
    </row>
    <row r="69" spans="1:7" x14ac:dyDescent="0.25">
      <c r="A69" s="4"/>
      <c r="D69" s="6"/>
      <c r="E69" s="6"/>
      <c r="F69" s="7"/>
      <c r="G69" s="1"/>
    </row>
    <row r="70" spans="1:7" x14ac:dyDescent="0.25">
      <c r="A70" s="4"/>
      <c r="D70" s="6"/>
      <c r="E70" s="6"/>
      <c r="F70" s="7"/>
      <c r="G70" s="1"/>
    </row>
    <row r="71" spans="1:7" x14ac:dyDescent="0.25">
      <c r="A71" s="4"/>
      <c r="D71" s="6"/>
      <c r="E71" s="6"/>
      <c r="F71" s="7"/>
      <c r="G71" s="1"/>
    </row>
    <row r="72" spans="1:7" x14ac:dyDescent="0.25">
      <c r="A72" s="4"/>
      <c r="D72" s="6"/>
      <c r="E72" s="6"/>
      <c r="F72" s="7"/>
      <c r="G72" s="1"/>
    </row>
    <row r="73" spans="1:7" x14ac:dyDescent="0.25">
      <c r="A73" s="4"/>
      <c r="D73" s="6"/>
      <c r="E73" s="6"/>
      <c r="F73" s="7"/>
      <c r="G73" s="1"/>
    </row>
    <row r="74" spans="1:7" x14ac:dyDescent="0.25">
      <c r="A74" s="4"/>
      <c r="D74" s="6"/>
      <c r="E74" s="6"/>
      <c r="F74" s="7"/>
      <c r="G74" s="1"/>
    </row>
    <row r="75" spans="1:7" x14ac:dyDescent="0.25">
      <c r="A75" s="4"/>
      <c r="D75" s="6"/>
      <c r="E75" s="6"/>
      <c r="F75" s="7"/>
      <c r="G75" s="1"/>
    </row>
    <row r="76" spans="1:7" x14ac:dyDescent="0.25">
      <c r="A76" s="4"/>
      <c r="D76" s="6"/>
      <c r="E76" s="6"/>
      <c r="F76" s="7"/>
      <c r="G76" s="1"/>
    </row>
    <row r="77" spans="1:7" x14ac:dyDescent="0.25">
      <c r="A77" s="4"/>
      <c r="D77" s="6"/>
      <c r="E77" s="6"/>
      <c r="F77" s="7"/>
      <c r="G77" s="1"/>
    </row>
    <row r="78" spans="1:7" x14ac:dyDescent="0.25">
      <c r="A78" s="4"/>
      <c r="D78" s="6"/>
      <c r="E78" s="6"/>
      <c r="F78" s="7"/>
      <c r="G78" s="1"/>
    </row>
    <row r="79" spans="1:7" x14ac:dyDescent="0.25">
      <c r="A79" s="4"/>
      <c r="D79" s="6"/>
      <c r="E79" s="6"/>
      <c r="F79" s="7"/>
      <c r="G79" s="1"/>
    </row>
    <row r="80" spans="1:7" x14ac:dyDescent="0.25">
      <c r="A80" s="4"/>
      <c r="D80" s="6"/>
      <c r="E80" s="6"/>
      <c r="F80" s="7"/>
      <c r="G80" s="1"/>
    </row>
    <row r="81" spans="1:7" x14ac:dyDescent="0.25">
      <c r="A81" s="4"/>
      <c r="D81" s="6"/>
      <c r="E81" s="6"/>
      <c r="F81" s="7"/>
      <c r="G81" s="1"/>
    </row>
    <row r="82" spans="1:7" x14ac:dyDescent="0.25">
      <c r="A82" s="4"/>
      <c r="D82" s="6"/>
      <c r="E82" s="6"/>
      <c r="F82" s="7"/>
      <c r="G82" s="1"/>
    </row>
    <row r="83" spans="1:7" x14ac:dyDescent="0.25">
      <c r="A83" s="4"/>
      <c r="D83" s="6"/>
      <c r="E83" s="6"/>
      <c r="F83" s="7"/>
      <c r="G83" s="1"/>
    </row>
    <row r="84" spans="1:7" x14ac:dyDescent="0.25">
      <c r="A84" s="4"/>
      <c r="D84" s="6"/>
      <c r="E84" s="6"/>
      <c r="F84" s="7"/>
      <c r="G84" s="1"/>
    </row>
    <row r="85" spans="1:7" x14ac:dyDescent="0.25">
      <c r="A85" s="4"/>
      <c r="D85" s="6"/>
      <c r="E85" s="6"/>
      <c r="F85" s="7"/>
      <c r="G85" s="1"/>
    </row>
    <row r="86" spans="1:7" x14ac:dyDescent="0.25">
      <c r="A86" s="4"/>
      <c r="D86" s="6"/>
      <c r="E86" s="6"/>
      <c r="F86" s="7"/>
      <c r="G86" s="1"/>
    </row>
    <row r="87" spans="1:7" x14ac:dyDescent="0.25">
      <c r="A87" s="4"/>
      <c r="D87" s="6"/>
      <c r="E87" s="6"/>
      <c r="F87" s="7"/>
      <c r="G87" s="1"/>
    </row>
    <row r="88" spans="1:7" x14ac:dyDescent="0.25">
      <c r="A88" s="4"/>
      <c r="D88" s="6"/>
      <c r="E88" s="6"/>
      <c r="F88" s="7"/>
      <c r="G88" s="1"/>
    </row>
    <row r="89" spans="1:7" x14ac:dyDescent="0.25">
      <c r="A89" s="4"/>
      <c r="D89" s="6"/>
      <c r="E89" s="6"/>
      <c r="F89" s="7"/>
      <c r="G89" s="1"/>
    </row>
    <row r="90" spans="1:7" x14ac:dyDescent="0.25">
      <c r="A90" s="4"/>
      <c r="D90" s="6"/>
      <c r="E90" s="6"/>
      <c r="F90" s="7"/>
      <c r="G90" s="1"/>
    </row>
    <row r="91" spans="1:7" x14ac:dyDescent="0.25">
      <c r="A91" s="4"/>
      <c r="D91" s="6"/>
      <c r="E91" s="6"/>
      <c r="F91" s="7"/>
      <c r="G91" s="1"/>
    </row>
    <row r="92" spans="1:7" x14ac:dyDescent="0.25">
      <c r="A92" s="4"/>
      <c r="D92" s="6"/>
      <c r="E92" s="6"/>
      <c r="F92" s="7"/>
      <c r="G92" s="1"/>
    </row>
    <row r="93" spans="1:7" x14ac:dyDescent="0.25">
      <c r="A93" s="4"/>
      <c r="D93" s="6"/>
      <c r="E93" s="6"/>
      <c r="F93" s="7"/>
      <c r="G93" s="1"/>
    </row>
    <row r="94" spans="1:7" x14ac:dyDescent="0.25">
      <c r="A94" s="4"/>
      <c r="D94" s="6"/>
      <c r="E94" s="6"/>
      <c r="F94" s="7"/>
      <c r="G94" s="1"/>
    </row>
    <row r="95" spans="1:7" x14ac:dyDescent="0.25">
      <c r="A95" s="4"/>
      <c r="D95" s="6"/>
      <c r="E95" s="6"/>
      <c r="F95" s="7"/>
      <c r="G95" s="1"/>
    </row>
    <row r="96" spans="1:7" x14ac:dyDescent="0.25">
      <c r="A96" s="4"/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x14ac:dyDescent="0.25">
      <c r="D127" s="3"/>
      <c r="E127" s="3"/>
      <c r="F127" s="3"/>
    </row>
    <row r="128" spans="4:6" x14ac:dyDescent="0.25">
      <c r="D128" s="3"/>
      <c r="E128" s="3"/>
      <c r="F128" s="3"/>
    </row>
    <row r="129" spans="4:6" x14ac:dyDescent="0.25">
      <c r="D129" s="3"/>
      <c r="E129" s="3"/>
      <c r="F129" s="3"/>
    </row>
    <row r="130" spans="4:6" x14ac:dyDescent="0.25">
      <c r="D130" s="3"/>
      <c r="E130" s="3"/>
      <c r="F130" s="3"/>
    </row>
    <row r="131" spans="4:6" x14ac:dyDescent="0.25">
      <c r="D131" s="3"/>
      <c r="E131" s="3"/>
      <c r="F131" s="3"/>
    </row>
    <row r="132" spans="4:6" x14ac:dyDescent="0.25">
      <c r="D132" s="3"/>
      <c r="E132" s="3"/>
      <c r="F132" s="3"/>
    </row>
    <row r="133" spans="4:6" x14ac:dyDescent="0.25">
      <c r="D133" s="3"/>
      <c r="E133" s="3"/>
      <c r="F133" s="3"/>
    </row>
  </sheetData>
  <sortState xmlns:xlrd2="http://schemas.microsoft.com/office/spreadsheetml/2017/richdata2" ref="A10:G64">
    <sortCondition ref="G10:G64"/>
  </sortState>
  <mergeCells count="5">
    <mergeCell ref="A1:G1"/>
    <mergeCell ref="A2:G2"/>
    <mergeCell ref="A4:G4"/>
    <mergeCell ref="A6:B6"/>
    <mergeCell ref="D6:G6"/>
  </mergeCells>
  <phoneticPr fontId="3" type="noConversion"/>
  <pageMargins left="0.25" right="0.25" top="0.75" bottom="0.75" header="0.51180555555555496" footer="0.51180555555555496"/>
  <pageSetup paperSize="9" firstPageNumber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0"/>
  <sheetViews>
    <sheetView tabSelected="1" topLeftCell="A2" zoomScaleNormal="100" workbookViewId="0">
      <selection activeCell="E57" sqref="E57"/>
    </sheetView>
  </sheetViews>
  <sheetFormatPr defaultRowHeight="15" x14ac:dyDescent="0.25"/>
  <cols>
    <col min="1" max="1" width="6.7109375" customWidth="1"/>
    <col min="2" max="2" width="29.42578125" customWidth="1"/>
    <col min="3" max="3" width="21.7109375" customWidth="1"/>
    <col min="4" max="5" width="8.7109375" customWidth="1"/>
    <col min="6" max="6" width="12.28515625" bestFit="1" customWidth="1"/>
    <col min="7" max="1024" width="8.7109375" customWidth="1"/>
  </cols>
  <sheetData>
    <row r="1" spans="1:8" ht="26.25" x14ac:dyDescent="0.4">
      <c r="A1" s="96" t="s">
        <v>0</v>
      </c>
      <c r="B1" s="96"/>
      <c r="C1" s="96"/>
      <c r="D1" s="96"/>
      <c r="E1" s="96"/>
      <c r="F1" s="96"/>
      <c r="G1" s="96"/>
    </row>
    <row r="2" spans="1:8" ht="21" x14ac:dyDescent="0.35">
      <c r="A2" s="97" t="s">
        <v>1</v>
      </c>
      <c r="B2" s="97"/>
      <c r="C2" s="97"/>
      <c r="D2" s="97"/>
      <c r="E2" s="97"/>
      <c r="F2" s="97"/>
      <c r="G2" s="97"/>
    </row>
    <row r="3" spans="1:8" x14ac:dyDescent="0.25">
      <c r="A3" s="2"/>
      <c r="B3" s="2"/>
      <c r="C3" s="2"/>
      <c r="D3" s="2"/>
      <c r="E3" s="2"/>
      <c r="G3" s="2"/>
    </row>
    <row r="4" spans="1:8" ht="18.75" x14ac:dyDescent="0.3">
      <c r="A4" s="98" t="s">
        <v>122</v>
      </c>
      <c r="B4" s="98"/>
      <c r="C4" s="98"/>
      <c r="D4" s="98"/>
      <c r="E4" s="98"/>
      <c r="F4" s="98"/>
      <c r="G4" s="98"/>
    </row>
    <row r="5" spans="1:8" ht="13.9" customHeight="1" x14ac:dyDescent="0.25">
      <c r="A5" s="1"/>
      <c r="B5" s="1"/>
      <c r="C5" s="1"/>
      <c r="D5" s="1"/>
      <c r="E5" s="1"/>
      <c r="F5" s="1"/>
      <c r="G5" s="1"/>
    </row>
    <row r="6" spans="1:8" ht="21" x14ac:dyDescent="0.35">
      <c r="A6" s="98" t="s">
        <v>2</v>
      </c>
      <c r="B6" s="98"/>
      <c r="C6" s="9" t="s">
        <v>168</v>
      </c>
      <c r="D6" s="99" t="s">
        <v>14</v>
      </c>
      <c r="E6" s="99"/>
      <c r="F6" s="99"/>
      <c r="G6" s="99"/>
    </row>
    <row r="7" spans="1:8" ht="12.6" customHeight="1" x14ac:dyDescent="0.35">
      <c r="A7" s="23"/>
      <c r="B7" s="25"/>
      <c r="C7" s="9"/>
      <c r="D7" s="12"/>
      <c r="E7" s="12"/>
      <c r="F7" s="12"/>
      <c r="G7" s="12"/>
    </row>
    <row r="8" spans="1:8" ht="15.75" thickBot="1" x14ac:dyDescent="0.3">
      <c r="B8" s="4"/>
      <c r="C8" s="4"/>
      <c r="D8" s="4"/>
      <c r="E8" s="4"/>
      <c r="F8" s="4"/>
      <c r="G8" s="4"/>
      <c r="H8" s="4"/>
    </row>
    <row r="9" spans="1:8" ht="29.25" customHeight="1" thickTop="1" thickBot="1" x14ac:dyDescent="0.3">
      <c r="A9" s="91" t="s">
        <v>4</v>
      </c>
      <c r="B9" s="91" t="s">
        <v>5</v>
      </c>
      <c r="C9" s="92" t="s">
        <v>6</v>
      </c>
      <c r="D9" s="91" t="s">
        <v>7</v>
      </c>
      <c r="E9" s="95" t="s">
        <v>8</v>
      </c>
      <c r="F9" s="91" t="s">
        <v>9</v>
      </c>
      <c r="G9" s="92" t="s">
        <v>10</v>
      </c>
      <c r="H9" s="4"/>
    </row>
    <row r="10" spans="1:8" ht="16.5" thickTop="1" x14ac:dyDescent="0.25">
      <c r="A10" s="52" t="s">
        <v>64</v>
      </c>
      <c r="B10" s="37" t="s">
        <v>92</v>
      </c>
      <c r="C10" s="48" t="s">
        <v>16</v>
      </c>
      <c r="D10" s="38">
        <v>13.5</v>
      </c>
      <c r="E10" s="51">
        <v>13.51</v>
      </c>
      <c r="F10" s="39">
        <f t="shared" ref="F10:F50" si="0">MIN(D10:E10)</f>
        <v>13.5</v>
      </c>
      <c r="G10" s="40">
        <f t="shared" ref="G10:G50" si="1">_xlfn.RANK.EQ(F10,$F$10:$F$69,1)</f>
        <v>1</v>
      </c>
      <c r="H10" s="4"/>
    </row>
    <row r="11" spans="1:8" ht="15.75" x14ac:dyDescent="0.25">
      <c r="A11" s="53" t="s">
        <v>61</v>
      </c>
      <c r="B11" s="54" t="s">
        <v>157</v>
      </c>
      <c r="C11" s="55" t="s">
        <v>158</v>
      </c>
      <c r="D11" s="61">
        <v>19.3</v>
      </c>
      <c r="E11" s="88">
        <v>14.49</v>
      </c>
      <c r="F11" s="89">
        <f t="shared" si="0"/>
        <v>14.49</v>
      </c>
      <c r="G11" s="59">
        <f t="shared" si="1"/>
        <v>2</v>
      </c>
      <c r="H11" s="4"/>
    </row>
    <row r="12" spans="1:8" ht="15.75" x14ac:dyDescent="0.25">
      <c r="A12" s="53" t="s">
        <v>73</v>
      </c>
      <c r="B12" s="54" t="s">
        <v>160</v>
      </c>
      <c r="C12" s="55" t="s">
        <v>158</v>
      </c>
      <c r="D12" s="61">
        <v>14.54</v>
      </c>
      <c r="E12" s="88">
        <v>14.58</v>
      </c>
      <c r="F12" s="89">
        <f t="shared" si="0"/>
        <v>14.54</v>
      </c>
      <c r="G12" s="59">
        <f t="shared" si="1"/>
        <v>3</v>
      </c>
      <c r="H12" s="4"/>
    </row>
    <row r="13" spans="1:8" ht="15.75" x14ac:dyDescent="0.25">
      <c r="A13" s="53" t="s">
        <v>55</v>
      </c>
      <c r="B13" s="54" t="s">
        <v>262</v>
      </c>
      <c r="C13" s="55" t="s">
        <v>16</v>
      </c>
      <c r="D13" s="61">
        <v>16.5</v>
      </c>
      <c r="E13" s="88">
        <v>14.91</v>
      </c>
      <c r="F13" s="89">
        <f t="shared" si="0"/>
        <v>14.91</v>
      </c>
      <c r="G13" s="59">
        <f t="shared" si="1"/>
        <v>4</v>
      </c>
      <c r="H13" s="4"/>
    </row>
    <row r="14" spans="1:8" ht="15.75" x14ac:dyDescent="0.25">
      <c r="A14" s="53" t="s">
        <v>78</v>
      </c>
      <c r="B14" s="54" t="s">
        <v>95</v>
      </c>
      <c r="C14" s="55" t="s">
        <v>38</v>
      </c>
      <c r="D14" s="61">
        <v>14.95</v>
      </c>
      <c r="E14" s="88">
        <v>17.84</v>
      </c>
      <c r="F14" s="89">
        <f t="shared" si="0"/>
        <v>14.95</v>
      </c>
      <c r="G14" s="59">
        <f t="shared" si="1"/>
        <v>5</v>
      </c>
      <c r="H14" s="4"/>
    </row>
    <row r="15" spans="1:8" ht="15.75" x14ac:dyDescent="0.25">
      <c r="A15" s="53" t="s">
        <v>80</v>
      </c>
      <c r="B15" s="54" t="s">
        <v>161</v>
      </c>
      <c r="C15" s="81" t="s">
        <v>98</v>
      </c>
      <c r="D15" s="61">
        <v>19.89</v>
      </c>
      <c r="E15" s="88">
        <v>15.02</v>
      </c>
      <c r="F15" s="89">
        <f t="shared" si="0"/>
        <v>15.02</v>
      </c>
      <c r="G15" s="59">
        <f t="shared" si="1"/>
        <v>6</v>
      </c>
      <c r="H15" s="4"/>
    </row>
    <row r="16" spans="1:8" ht="15.75" x14ac:dyDescent="0.25">
      <c r="A16" s="53" t="s">
        <v>81</v>
      </c>
      <c r="B16" s="54" t="s">
        <v>155</v>
      </c>
      <c r="C16" s="81" t="s">
        <v>100</v>
      </c>
      <c r="D16" s="61">
        <v>16.670000000000002</v>
      </c>
      <c r="E16" s="88">
        <v>16.079999999999998</v>
      </c>
      <c r="F16" s="89">
        <f t="shared" si="0"/>
        <v>16.079999999999998</v>
      </c>
      <c r="G16" s="59">
        <f t="shared" si="1"/>
        <v>7</v>
      </c>
      <c r="H16" s="4"/>
    </row>
    <row r="17" spans="1:8" ht="15.75" x14ac:dyDescent="0.25">
      <c r="A17" s="53" t="s">
        <v>127</v>
      </c>
      <c r="B17" s="54" t="s">
        <v>88</v>
      </c>
      <c r="C17" s="55" t="s">
        <v>15</v>
      </c>
      <c r="D17" s="61">
        <v>18.59</v>
      </c>
      <c r="E17" s="88">
        <v>16.52</v>
      </c>
      <c r="F17" s="89">
        <f t="shared" si="0"/>
        <v>16.52</v>
      </c>
      <c r="G17" s="59">
        <f t="shared" si="1"/>
        <v>8</v>
      </c>
      <c r="H17" s="4"/>
    </row>
    <row r="18" spans="1:8" ht="15.75" x14ac:dyDescent="0.25">
      <c r="A18" s="53" t="s">
        <v>76</v>
      </c>
      <c r="B18" s="54" t="s">
        <v>90</v>
      </c>
      <c r="C18" s="55" t="s">
        <v>22</v>
      </c>
      <c r="D18" s="61">
        <v>17.079999999999998</v>
      </c>
      <c r="E18" s="88">
        <v>17.09</v>
      </c>
      <c r="F18" s="89">
        <f t="shared" si="0"/>
        <v>17.079999999999998</v>
      </c>
      <c r="G18" s="59">
        <f t="shared" si="1"/>
        <v>9</v>
      </c>
      <c r="H18" s="4"/>
    </row>
    <row r="19" spans="1:8" ht="15.75" x14ac:dyDescent="0.25">
      <c r="A19" s="53" t="s">
        <v>67</v>
      </c>
      <c r="B19" s="54" t="s">
        <v>42</v>
      </c>
      <c r="C19" s="55" t="s">
        <v>11</v>
      </c>
      <c r="D19" s="61">
        <v>18.8</v>
      </c>
      <c r="E19" s="88">
        <v>17.37</v>
      </c>
      <c r="F19" s="89">
        <f t="shared" si="0"/>
        <v>17.37</v>
      </c>
      <c r="G19" s="59">
        <f t="shared" si="1"/>
        <v>10</v>
      </c>
      <c r="H19" s="4"/>
    </row>
    <row r="20" spans="1:8" ht="15.75" x14ac:dyDescent="0.25">
      <c r="A20" s="53" t="s">
        <v>71</v>
      </c>
      <c r="B20" s="54" t="s">
        <v>89</v>
      </c>
      <c r="C20" s="55" t="s">
        <v>17</v>
      </c>
      <c r="D20" s="61">
        <v>19.649999999999999</v>
      </c>
      <c r="E20" s="88">
        <v>17.38</v>
      </c>
      <c r="F20" s="89">
        <f t="shared" si="0"/>
        <v>17.38</v>
      </c>
      <c r="G20" s="59">
        <f t="shared" si="1"/>
        <v>11</v>
      </c>
      <c r="H20" s="4"/>
    </row>
    <row r="21" spans="1:8" ht="15.75" x14ac:dyDescent="0.25">
      <c r="A21" s="53" t="s">
        <v>129</v>
      </c>
      <c r="B21" s="54" t="s">
        <v>249</v>
      </c>
      <c r="C21" s="81" t="s">
        <v>185</v>
      </c>
      <c r="D21" s="61">
        <v>17.77</v>
      </c>
      <c r="E21" s="88">
        <v>17.77</v>
      </c>
      <c r="F21" s="89">
        <f t="shared" si="0"/>
        <v>17.77</v>
      </c>
      <c r="G21" s="59">
        <f t="shared" si="1"/>
        <v>12</v>
      </c>
      <c r="H21" s="4"/>
    </row>
    <row r="22" spans="1:8" ht="15.75" x14ac:dyDescent="0.25">
      <c r="A22" s="53" t="s">
        <v>72</v>
      </c>
      <c r="B22" s="54" t="s">
        <v>91</v>
      </c>
      <c r="C22" s="55" t="s">
        <v>18</v>
      </c>
      <c r="D22" s="61">
        <v>18.02</v>
      </c>
      <c r="E22" s="88">
        <v>20.59</v>
      </c>
      <c r="F22" s="89">
        <f t="shared" si="0"/>
        <v>18.02</v>
      </c>
      <c r="G22" s="59">
        <f t="shared" si="1"/>
        <v>13</v>
      </c>
      <c r="H22" s="4"/>
    </row>
    <row r="23" spans="1:8" ht="15.75" x14ac:dyDescent="0.25">
      <c r="A23" s="53" t="s">
        <v>74</v>
      </c>
      <c r="B23" s="54" t="s">
        <v>150</v>
      </c>
      <c r="C23" s="55" t="s">
        <v>15</v>
      </c>
      <c r="D23" s="61">
        <v>18.23</v>
      </c>
      <c r="E23" s="88">
        <v>999.99</v>
      </c>
      <c r="F23" s="89">
        <f t="shared" si="0"/>
        <v>18.23</v>
      </c>
      <c r="G23" s="59">
        <f t="shared" si="1"/>
        <v>14</v>
      </c>
      <c r="H23" s="4"/>
    </row>
    <row r="24" spans="1:8" ht="15.75" x14ac:dyDescent="0.25">
      <c r="A24" s="53" t="s">
        <v>60</v>
      </c>
      <c r="B24" s="54" t="s">
        <v>156</v>
      </c>
      <c r="C24" s="55" t="s">
        <v>98</v>
      </c>
      <c r="D24" s="61">
        <v>19.62</v>
      </c>
      <c r="E24" s="88">
        <v>18.57</v>
      </c>
      <c r="F24" s="89">
        <f t="shared" si="0"/>
        <v>18.57</v>
      </c>
      <c r="G24" s="59">
        <f t="shared" si="1"/>
        <v>15</v>
      </c>
      <c r="H24" s="4"/>
    </row>
    <row r="25" spans="1:8" ht="15.75" x14ac:dyDescent="0.25">
      <c r="A25" s="53" t="s">
        <v>125</v>
      </c>
      <c r="B25" s="54" t="s">
        <v>164</v>
      </c>
      <c r="C25" s="81" t="s">
        <v>37</v>
      </c>
      <c r="D25" s="61">
        <v>18.59</v>
      </c>
      <c r="E25" s="88">
        <v>19.28</v>
      </c>
      <c r="F25" s="89">
        <f t="shared" si="0"/>
        <v>18.59</v>
      </c>
      <c r="G25" s="59">
        <f t="shared" si="1"/>
        <v>16</v>
      </c>
      <c r="H25" s="4"/>
    </row>
    <row r="26" spans="1:8" ht="15.75" x14ac:dyDescent="0.25">
      <c r="A26" s="53" t="s">
        <v>57</v>
      </c>
      <c r="B26" s="54" t="s">
        <v>151</v>
      </c>
      <c r="C26" s="55" t="s">
        <v>105</v>
      </c>
      <c r="D26" s="61">
        <v>19.29</v>
      </c>
      <c r="E26" s="88">
        <v>19.18</v>
      </c>
      <c r="F26" s="89">
        <f t="shared" si="0"/>
        <v>19.18</v>
      </c>
      <c r="G26" s="59">
        <f t="shared" si="1"/>
        <v>17</v>
      </c>
      <c r="H26" s="4"/>
    </row>
    <row r="27" spans="1:8" ht="15.75" x14ac:dyDescent="0.25">
      <c r="A27" s="53" t="s">
        <v>58</v>
      </c>
      <c r="B27" s="54" t="s">
        <v>166</v>
      </c>
      <c r="C27" s="55" t="s">
        <v>17</v>
      </c>
      <c r="D27" s="61">
        <v>19.45</v>
      </c>
      <c r="E27" s="88">
        <v>19.2</v>
      </c>
      <c r="F27" s="89">
        <f t="shared" si="0"/>
        <v>19.2</v>
      </c>
      <c r="G27" s="59">
        <f t="shared" si="1"/>
        <v>18</v>
      </c>
      <c r="H27" s="4"/>
    </row>
    <row r="28" spans="1:8" ht="15.75" x14ac:dyDescent="0.25">
      <c r="A28" s="53" t="s">
        <v>85</v>
      </c>
      <c r="B28" s="54" t="s">
        <v>165</v>
      </c>
      <c r="C28" s="81" t="s">
        <v>158</v>
      </c>
      <c r="D28" s="61">
        <v>19.3</v>
      </c>
      <c r="E28" s="88">
        <v>24.55</v>
      </c>
      <c r="F28" s="89">
        <f t="shared" si="0"/>
        <v>19.3</v>
      </c>
      <c r="G28" s="59">
        <f t="shared" si="1"/>
        <v>19</v>
      </c>
      <c r="H28" s="4"/>
    </row>
    <row r="29" spans="1:8" ht="15.75" x14ac:dyDescent="0.25">
      <c r="A29" s="53" t="s">
        <v>126</v>
      </c>
      <c r="B29" s="54" t="s">
        <v>246</v>
      </c>
      <c r="C29" s="81" t="s">
        <v>185</v>
      </c>
      <c r="D29" s="61">
        <v>24.9</v>
      </c>
      <c r="E29" s="88">
        <v>19.79</v>
      </c>
      <c r="F29" s="89">
        <f t="shared" si="0"/>
        <v>19.79</v>
      </c>
      <c r="G29" s="59">
        <f t="shared" si="1"/>
        <v>20</v>
      </c>
      <c r="H29" s="4"/>
    </row>
    <row r="30" spans="1:8" ht="15.75" x14ac:dyDescent="0.25">
      <c r="A30" s="53" t="s">
        <v>84</v>
      </c>
      <c r="B30" s="54" t="s">
        <v>163</v>
      </c>
      <c r="C30" s="81" t="s">
        <v>37</v>
      </c>
      <c r="D30" s="61">
        <v>999.99</v>
      </c>
      <c r="E30" s="88">
        <v>19.89</v>
      </c>
      <c r="F30" s="89">
        <f t="shared" si="0"/>
        <v>19.89</v>
      </c>
      <c r="G30" s="59">
        <f t="shared" si="1"/>
        <v>21</v>
      </c>
      <c r="H30" s="4"/>
    </row>
    <row r="31" spans="1:8" ht="15.75" x14ac:dyDescent="0.25">
      <c r="A31" s="53" t="s">
        <v>123</v>
      </c>
      <c r="B31" s="54" t="s">
        <v>167</v>
      </c>
      <c r="C31" s="81" t="s">
        <v>17</v>
      </c>
      <c r="D31" s="61">
        <v>21.46</v>
      </c>
      <c r="E31" s="88">
        <v>20.059999999999999</v>
      </c>
      <c r="F31" s="89">
        <f t="shared" si="0"/>
        <v>20.059999999999999</v>
      </c>
      <c r="G31" s="59">
        <f t="shared" si="1"/>
        <v>22</v>
      </c>
      <c r="H31" s="4"/>
    </row>
    <row r="32" spans="1:8" ht="15.75" x14ac:dyDescent="0.25">
      <c r="A32" s="53" t="s">
        <v>69</v>
      </c>
      <c r="B32" s="54" t="s">
        <v>248</v>
      </c>
      <c r="C32" s="55" t="s">
        <v>185</v>
      </c>
      <c r="D32" s="61">
        <v>21.33</v>
      </c>
      <c r="E32" s="88">
        <v>21.6</v>
      </c>
      <c r="F32" s="89">
        <f t="shared" si="0"/>
        <v>21.33</v>
      </c>
      <c r="G32" s="59">
        <f t="shared" si="1"/>
        <v>23</v>
      </c>
      <c r="H32" s="4"/>
    </row>
    <row r="33" spans="1:8" ht="15.75" x14ac:dyDescent="0.25">
      <c r="A33" s="53" t="s">
        <v>79</v>
      </c>
      <c r="B33" s="54" t="s">
        <v>147</v>
      </c>
      <c r="C33" s="55" t="s">
        <v>16</v>
      </c>
      <c r="D33" s="61">
        <v>21.59</v>
      </c>
      <c r="E33" s="88">
        <v>26.26</v>
      </c>
      <c r="F33" s="89">
        <f t="shared" si="0"/>
        <v>21.59</v>
      </c>
      <c r="G33" s="59">
        <f t="shared" si="1"/>
        <v>24</v>
      </c>
      <c r="H33" s="4"/>
    </row>
    <row r="34" spans="1:8" ht="15.75" x14ac:dyDescent="0.25">
      <c r="A34" s="53" t="s">
        <v>65</v>
      </c>
      <c r="B34" s="54" t="s">
        <v>271</v>
      </c>
      <c r="C34" s="55" t="s">
        <v>38</v>
      </c>
      <c r="D34" s="61">
        <v>22.24</v>
      </c>
      <c r="E34" s="88">
        <v>999.99</v>
      </c>
      <c r="F34" s="89">
        <f t="shared" si="0"/>
        <v>22.24</v>
      </c>
      <c r="G34" s="59">
        <f t="shared" si="1"/>
        <v>25</v>
      </c>
      <c r="H34" s="4"/>
    </row>
    <row r="35" spans="1:8" ht="15.75" x14ac:dyDescent="0.25">
      <c r="A35" s="53" t="s">
        <v>128</v>
      </c>
      <c r="B35" s="54" t="s">
        <v>153</v>
      </c>
      <c r="C35" s="55" t="s">
        <v>105</v>
      </c>
      <c r="D35" s="61">
        <v>22.5</v>
      </c>
      <c r="E35" s="88">
        <v>999.99</v>
      </c>
      <c r="F35" s="89">
        <f t="shared" si="0"/>
        <v>22.5</v>
      </c>
      <c r="G35" s="59">
        <f t="shared" si="1"/>
        <v>26</v>
      </c>
      <c r="H35" s="4"/>
    </row>
    <row r="36" spans="1:8" ht="15.75" x14ac:dyDescent="0.25">
      <c r="A36" s="53" t="s">
        <v>56</v>
      </c>
      <c r="B36" s="54" t="s">
        <v>93</v>
      </c>
      <c r="C36" s="55" t="s">
        <v>22</v>
      </c>
      <c r="D36" s="61">
        <v>999.99</v>
      </c>
      <c r="E36" s="88">
        <v>23.08</v>
      </c>
      <c r="F36" s="89">
        <f t="shared" si="0"/>
        <v>23.08</v>
      </c>
      <c r="G36" s="59">
        <f t="shared" si="1"/>
        <v>27</v>
      </c>
      <c r="H36" s="4"/>
    </row>
    <row r="37" spans="1:8" ht="15.75" x14ac:dyDescent="0.25">
      <c r="A37" s="53" t="s">
        <v>75</v>
      </c>
      <c r="B37" s="54" t="s">
        <v>146</v>
      </c>
      <c r="C37" s="55" t="s">
        <v>27</v>
      </c>
      <c r="D37" s="61">
        <v>23.17</v>
      </c>
      <c r="E37" s="88">
        <v>23.52</v>
      </c>
      <c r="F37" s="89">
        <f t="shared" si="0"/>
        <v>23.17</v>
      </c>
      <c r="G37" s="59">
        <f t="shared" si="1"/>
        <v>28</v>
      </c>
      <c r="H37" s="4"/>
    </row>
    <row r="38" spans="1:8" ht="15.75" x14ac:dyDescent="0.25">
      <c r="A38" s="53" t="s">
        <v>124</v>
      </c>
      <c r="B38" s="54" t="s">
        <v>265</v>
      </c>
      <c r="C38" s="81" t="s">
        <v>22</v>
      </c>
      <c r="D38" s="61">
        <v>23.18</v>
      </c>
      <c r="E38" s="88">
        <v>27.36</v>
      </c>
      <c r="F38" s="89">
        <f t="shared" si="0"/>
        <v>23.18</v>
      </c>
      <c r="G38" s="59">
        <f t="shared" si="1"/>
        <v>29</v>
      </c>
      <c r="H38" s="4"/>
    </row>
    <row r="39" spans="1:8" ht="15.75" x14ac:dyDescent="0.25">
      <c r="A39" s="53" t="s">
        <v>66</v>
      </c>
      <c r="B39" s="54" t="s">
        <v>148</v>
      </c>
      <c r="C39" s="55" t="s">
        <v>22</v>
      </c>
      <c r="D39" s="61">
        <v>23.36</v>
      </c>
      <c r="E39" s="88">
        <v>999.99</v>
      </c>
      <c r="F39" s="89">
        <f t="shared" si="0"/>
        <v>23.36</v>
      </c>
      <c r="G39" s="59">
        <f t="shared" si="1"/>
        <v>30</v>
      </c>
      <c r="H39" s="4"/>
    </row>
    <row r="40" spans="1:8" ht="15.75" x14ac:dyDescent="0.25">
      <c r="A40" s="53" t="s">
        <v>86</v>
      </c>
      <c r="B40" s="54" t="s">
        <v>250</v>
      </c>
      <c r="C40" s="81" t="s">
        <v>18</v>
      </c>
      <c r="D40" s="61">
        <v>44.05</v>
      </c>
      <c r="E40" s="88">
        <v>23.65</v>
      </c>
      <c r="F40" s="89">
        <f t="shared" si="0"/>
        <v>23.65</v>
      </c>
      <c r="G40" s="59">
        <f t="shared" si="1"/>
        <v>31</v>
      </c>
      <c r="H40" s="4"/>
    </row>
    <row r="41" spans="1:8" ht="15.75" x14ac:dyDescent="0.25">
      <c r="A41" s="53" t="s">
        <v>83</v>
      </c>
      <c r="B41" s="54" t="s">
        <v>154</v>
      </c>
      <c r="C41" s="81" t="s">
        <v>105</v>
      </c>
      <c r="D41" s="61">
        <v>24.34</v>
      </c>
      <c r="E41" s="88">
        <v>24.98</v>
      </c>
      <c r="F41" s="89">
        <f t="shared" si="0"/>
        <v>24.34</v>
      </c>
      <c r="G41" s="59">
        <f t="shared" si="1"/>
        <v>32</v>
      </c>
      <c r="H41" s="4"/>
    </row>
    <row r="42" spans="1:8" ht="15.75" x14ac:dyDescent="0.25">
      <c r="A42" s="53" t="s">
        <v>82</v>
      </c>
      <c r="B42" s="54" t="s">
        <v>245</v>
      </c>
      <c r="C42" s="81" t="s">
        <v>185</v>
      </c>
      <c r="D42" s="61">
        <v>32.69</v>
      </c>
      <c r="E42" s="88">
        <v>25.17</v>
      </c>
      <c r="F42" s="89">
        <f t="shared" si="0"/>
        <v>25.17</v>
      </c>
      <c r="G42" s="59">
        <f t="shared" si="1"/>
        <v>33</v>
      </c>
      <c r="H42" s="4"/>
    </row>
    <row r="43" spans="1:8" ht="15.75" x14ac:dyDescent="0.25">
      <c r="A43" s="53" t="s">
        <v>77</v>
      </c>
      <c r="B43" s="54" t="s">
        <v>247</v>
      </c>
      <c r="C43" s="55" t="s">
        <v>185</v>
      </c>
      <c r="D43" s="61">
        <v>25.24</v>
      </c>
      <c r="E43" s="88">
        <v>30.25</v>
      </c>
      <c r="F43" s="89">
        <f t="shared" si="0"/>
        <v>25.24</v>
      </c>
      <c r="G43" s="59">
        <f t="shared" si="1"/>
        <v>34</v>
      </c>
      <c r="H43" s="4"/>
    </row>
    <row r="44" spans="1:8" ht="15.75" x14ac:dyDescent="0.25">
      <c r="A44" s="53" t="s">
        <v>68</v>
      </c>
      <c r="B44" s="54" t="s">
        <v>145</v>
      </c>
      <c r="C44" s="55" t="s">
        <v>27</v>
      </c>
      <c r="D44" s="61">
        <v>26.59</v>
      </c>
      <c r="E44" s="88">
        <v>999.99</v>
      </c>
      <c r="F44" s="89">
        <f t="shared" si="0"/>
        <v>26.59</v>
      </c>
      <c r="G44" s="59">
        <f t="shared" si="1"/>
        <v>35</v>
      </c>
      <c r="H44" s="4"/>
    </row>
    <row r="45" spans="1:8" ht="15.75" x14ac:dyDescent="0.25">
      <c r="A45" s="53" t="s">
        <v>54</v>
      </c>
      <c r="B45" s="54" t="s">
        <v>35</v>
      </c>
      <c r="C45" s="55" t="s">
        <v>27</v>
      </c>
      <c r="D45" s="61">
        <v>27.04</v>
      </c>
      <c r="E45" s="88">
        <v>28.61</v>
      </c>
      <c r="F45" s="89">
        <f t="shared" si="0"/>
        <v>27.04</v>
      </c>
      <c r="G45" s="59">
        <f t="shared" si="1"/>
        <v>36</v>
      </c>
      <c r="H45" s="4"/>
    </row>
    <row r="46" spans="1:8" ht="15.75" x14ac:dyDescent="0.25">
      <c r="A46" s="53" t="s">
        <v>87</v>
      </c>
      <c r="B46" s="54" t="s">
        <v>144</v>
      </c>
      <c r="C46" s="81" t="s">
        <v>27</v>
      </c>
      <c r="D46" s="61">
        <v>999.99</v>
      </c>
      <c r="E46" s="88">
        <v>29.46</v>
      </c>
      <c r="F46" s="89">
        <f t="shared" si="0"/>
        <v>29.46</v>
      </c>
      <c r="G46" s="59">
        <f t="shared" si="1"/>
        <v>37</v>
      </c>
      <c r="H46" s="4"/>
    </row>
    <row r="47" spans="1:8" ht="15.75" x14ac:dyDescent="0.25">
      <c r="A47" s="53" t="s">
        <v>62</v>
      </c>
      <c r="B47" s="54" t="s">
        <v>44</v>
      </c>
      <c r="C47" s="55" t="s">
        <v>27</v>
      </c>
      <c r="D47" s="61">
        <v>39</v>
      </c>
      <c r="E47" s="88">
        <v>42.6</v>
      </c>
      <c r="F47" s="89">
        <f t="shared" si="0"/>
        <v>39</v>
      </c>
      <c r="G47" s="59">
        <f t="shared" si="1"/>
        <v>38</v>
      </c>
      <c r="H47" s="4"/>
    </row>
    <row r="48" spans="1:8" ht="15.75" x14ac:dyDescent="0.25">
      <c r="A48" s="53" t="s">
        <v>63</v>
      </c>
      <c r="B48" s="54" t="s">
        <v>152</v>
      </c>
      <c r="C48" s="55" t="s">
        <v>105</v>
      </c>
      <c r="D48" s="61">
        <v>56.33</v>
      </c>
      <c r="E48" s="88">
        <v>999.99</v>
      </c>
      <c r="F48" s="89">
        <f t="shared" si="0"/>
        <v>56.33</v>
      </c>
      <c r="G48" s="59">
        <f t="shared" si="1"/>
        <v>39</v>
      </c>
      <c r="H48" s="4"/>
    </row>
    <row r="49" spans="1:8" ht="15.75" x14ac:dyDescent="0.25">
      <c r="A49" s="53" t="s">
        <v>59</v>
      </c>
      <c r="B49" s="54" t="s">
        <v>149</v>
      </c>
      <c r="C49" s="55" t="s">
        <v>15</v>
      </c>
      <c r="D49" s="61">
        <v>999.99</v>
      </c>
      <c r="E49" s="88">
        <v>999.99</v>
      </c>
      <c r="F49" s="89">
        <f t="shared" si="0"/>
        <v>999.99</v>
      </c>
      <c r="G49" s="59">
        <f t="shared" si="1"/>
        <v>40</v>
      </c>
      <c r="H49" s="4"/>
    </row>
    <row r="50" spans="1:8" ht="16.5" thickBot="1" x14ac:dyDescent="0.3">
      <c r="A50" s="42" t="s">
        <v>70</v>
      </c>
      <c r="B50" s="41" t="s">
        <v>266</v>
      </c>
      <c r="C50" s="43" t="s">
        <v>159</v>
      </c>
      <c r="D50" s="44">
        <v>999.99</v>
      </c>
      <c r="E50" s="45">
        <v>999.99</v>
      </c>
      <c r="F50" s="47">
        <f t="shared" si="0"/>
        <v>999.99</v>
      </c>
      <c r="G50" s="46">
        <f t="shared" si="1"/>
        <v>40</v>
      </c>
      <c r="H50" s="4"/>
    </row>
    <row r="51" spans="1:8" ht="15.75" thickTop="1" x14ac:dyDescent="0.25">
      <c r="A51" s="16"/>
      <c r="B51" s="16"/>
      <c r="C51" s="16"/>
      <c r="D51" s="17"/>
      <c r="E51" s="17"/>
      <c r="F51" s="18"/>
      <c r="G51" s="19"/>
      <c r="H51" s="4"/>
    </row>
    <row r="52" spans="1:8" x14ac:dyDescent="0.25">
      <c r="A52" s="4"/>
      <c r="B52" s="4"/>
      <c r="C52" s="4"/>
      <c r="D52" s="6"/>
      <c r="E52" s="6"/>
      <c r="F52" s="7"/>
      <c r="G52" s="1"/>
      <c r="H52" s="4"/>
    </row>
    <row r="53" spans="1:8" x14ac:dyDescent="0.25">
      <c r="A53" s="4"/>
      <c r="B53" s="4"/>
      <c r="C53" s="4"/>
      <c r="D53" s="6"/>
      <c r="E53" s="6"/>
      <c r="F53" s="7"/>
      <c r="G53" s="1"/>
      <c r="H53" s="4"/>
    </row>
    <row r="54" spans="1:8" x14ac:dyDescent="0.25">
      <c r="A54" s="4"/>
      <c r="B54" s="4"/>
      <c r="C54" s="4"/>
      <c r="D54" s="6"/>
      <c r="E54" s="6"/>
      <c r="F54" s="7"/>
      <c r="G54" s="1"/>
      <c r="H54" s="4"/>
    </row>
    <row r="55" spans="1:8" x14ac:dyDescent="0.25">
      <c r="A55" s="4"/>
      <c r="B55" s="4"/>
      <c r="C55" s="4"/>
      <c r="D55" s="6"/>
      <c r="E55" s="6"/>
      <c r="F55" s="7"/>
      <c r="G55" s="1"/>
      <c r="H55" s="4"/>
    </row>
    <row r="56" spans="1:8" x14ac:dyDescent="0.25">
      <c r="A56" s="4"/>
      <c r="B56" s="4"/>
      <c r="C56" s="4"/>
      <c r="D56" s="6"/>
      <c r="E56" s="6"/>
      <c r="F56" s="7"/>
      <c r="G56" s="1"/>
      <c r="H56" s="4"/>
    </row>
    <row r="57" spans="1:8" x14ac:dyDescent="0.25">
      <c r="A57" s="4"/>
      <c r="B57" s="4"/>
      <c r="C57" s="4"/>
      <c r="D57" s="6"/>
      <c r="E57" s="6"/>
      <c r="F57" s="7"/>
      <c r="G57" s="1"/>
      <c r="H57" s="4"/>
    </row>
    <row r="58" spans="1:8" x14ac:dyDescent="0.25">
      <c r="A58" s="4"/>
      <c r="B58" s="4"/>
      <c r="C58" s="4"/>
      <c r="D58" s="6"/>
      <c r="E58" s="6"/>
      <c r="F58" s="7"/>
      <c r="G58" s="1"/>
      <c r="H58" s="4"/>
    </row>
    <row r="59" spans="1:8" x14ac:dyDescent="0.25">
      <c r="A59" s="4"/>
      <c r="B59" s="4"/>
      <c r="C59" s="4"/>
      <c r="D59" s="6"/>
      <c r="E59" s="6"/>
      <c r="F59" s="7"/>
      <c r="G59" s="1"/>
      <c r="H59" s="4"/>
    </row>
    <row r="60" spans="1:8" x14ac:dyDescent="0.25">
      <c r="A60" s="4"/>
      <c r="B60" s="4"/>
      <c r="C60" s="4"/>
      <c r="D60" s="6"/>
      <c r="E60" s="6"/>
      <c r="F60" s="7"/>
      <c r="G60" s="1"/>
      <c r="H60" s="4"/>
    </row>
    <row r="61" spans="1:8" x14ac:dyDescent="0.25">
      <c r="A61" s="4"/>
      <c r="B61" s="4"/>
      <c r="C61" s="4"/>
      <c r="D61" s="6"/>
      <c r="E61" s="6"/>
      <c r="F61" s="7"/>
      <c r="G61" s="1"/>
      <c r="H61" s="4"/>
    </row>
    <row r="62" spans="1:8" x14ac:dyDescent="0.25">
      <c r="A62" s="4"/>
      <c r="B62" s="4"/>
      <c r="C62" s="4"/>
      <c r="D62" s="6"/>
      <c r="E62" s="6"/>
      <c r="F62" s="7"/>
      <c r="G62" s="1"/>
      <c r="H62" s="4"/>
    </row>
    <row r="63" spans="1:8" x14ac:dyDescent="0.25">
      <c r="A63" s="4"/>
      <c r="B63" s="4"/>
      <c r="C63" s="4"/>
      <c r="D63" s="6"/>
      <c r="E63" s="6"/>
      <c r="F63" s="7"/>
      <c r="G63" s="1"/>
      <c r="H63" s="4"/>
    </row>
    <row r="64" spans="1:8" x14ac:dyDescent="0.25">
      <c r="A64" s="4"/>
      <c r="B64" s="4"/>
      <c r="C64" s="4"/>
      <c r="D64" s="6"/>
      <c r="E64" s="6"/>
      <c r="F64" s="7"/>
      <c r="G64" s="1"/>
      <c r="H64" s="4"/>
    </row>
    <row r="65" spans="1:8" x14ac:dyDescent="0.25">
      <c r="A65" s="4"/>
      <c r="B65" s="4"/>
      <c r="C65" s="4"/>
      <c r="D65" s="6"/>
      <c r="E65" s="6"/>
      <c r="F65" s="7"/>
      <c r="G65" s="1"/>
      <c r="H65" s="4"/>
    </row>
    <row r="66" spans="1:8" x14ac:dyDescent="0.25">
      <c r="A66" s="4"/>
      <c r="B66" s="4"/>
      <c r="C66" s="4"/>
      <c r="D66" s="6"/>
      <c r="E66" s="6"/>
      <c r="F66" s="7"/>
      <c r="G66" s="1"/>
      <c r="H66" s="4"/>
    </row>
    <row r="67" spans="1:8" x14ac:dyDescent="0.25">
      <c r="A67" s="4"/>
      <c r="B67" s="4"/>
      <c r="C67" s="4"/>
      <c r="D67" s="6"/>
      <c r="E67" s="6"/>
      <c r="F67" s="7"/>
      <c r="G67" s="1"/>
      <c r="H67" s="4"/>
    </row>
    <row r="68" spans="1:8" x14ac:dyDescent="0.25">
      <c r="A68" s="4"/>
      <c r="B68" s="4"/>
      <c r="C68" s="4"/>
      <c r="D68" s="6"/>
      <c r="E68" s="6"/>
      <c r="F68" s="7"/>
      <c r="G68" s="1"/>
      <c r="H68" s="4"/>
    </row>
    <row r="69" spans="1:8" x14ac:dyDescent="0.25">
      <c r="A69" s="4"/>
      <c r="B69" s="4"/>
      <c r="C69" s="4"/>
      <c r="D69" s="6"/>
      <c r="E69" s="6"/>
      <c r="F69" s="7"/>
      <c r="G69" s="1"/>
      <c r="H69" s="4"/>
    </row>
    <row r="70" spans="1:8" x14ac:dyDescent="0.25">
      <c r="A70" s="4"/>
      <c r="B70" s="4"/>
      <c r="C70" s="4"/>
      <c r="D70" s="6"/>
      <c r="E70" s="6"/>
      <c r="F70" s="7"/>
      <c r="G70" s="1"/>
      <c r="H70" s="4"/>
    </row>
    <row r="71" spans="1:8" x14ac:dyDescent="0.25">
      <c r="A71" s="4"/>
      <c r="B71" s="4"/>
      <c r="C71" s="4"/>
      <c r="D71" s="6"/>
      <c r="E71" s="6"/>
      <c r="F71" s="7"/>
      <c r="G71" s="1"/>
      <c r="H71" s="4"/>
    </row>
    <row r="72" spans="1:8" x14ac:dyDescent="0.25">
      <c r="A72" s="4"/>
      <c r="B72" s="4"/>
      <c r="C72" s="4"/>
      <c r="D72" s="6"/>
      <c r="E72" s="6"/>
      <c r="F72" s="7"/>
      <c r="G72" s="1"/>
      <c r="H72" s="4"/>
    </row>
    <row r="73" spans="1:8" x14ac:dyDescent="0.25">
      <c r="A73" s="4"/>
      <c r="B73" s="4"/>
      <c r="C73" s="4"/>
      <c r="D73" s="6"/>
      <c r="E73" s="6"/>
      <c r="F73" s="7"/>
      <c r="G73" s="1"/>
      <c r="H73" s="4"/>
    </row>
    <row r="74" spans="1:8" x14ac:dyDescent="0.25">
      <c r="A74" s="4"/>
      <c r="B74" s="4"/>
      <c r="C74" s="4"/>
      <c r="D74" s="6"/>
      <c r="E74" s="6"/>
      <c r="F74" s="7"/>
      <c r="G74" s="1"/>
      <c r="H74" s="4"/>
    </row>
    <row r="75" spans="1:8" x14ac:dyDescent="0.25">
      <c r="A75" s="4"/>
      <c r="B75" s="4"/>
      <c r="C75" s="4"/>
      <c r="D75" s="6"/>
      <c r="E75" s="6"/>
      <c r="F75" s="7"/>
      <c r="G75" s="1"/>
      <c r="H75" s="4"/>
    </row>
    <row r="76" spans="1:8" x14ac:dyDescent="0.25">
      <c r="A76" s="4"/>
      <c r="B76" s="4"/>
      <c r="C76" s="4"/>
      <c r="D76" s="6"/>
      <c r="E76" s="6"/>
      <c r="F76" s="7"/>
      <c r="G76" s="1"/>
      <c r="H76" s="4"/>
    </row>
    <row r="77" spans="1:8" x14ac:dyDescent="0.25">
      <c r="A77" s="4"/>
      <c r="B77" s="4"/>
      <c r="C77" s="4"/>
      <c r="D77" s="6"/>
      <c r="E77" s="6"/>
      <c r="F77" s="7"/>
      <c r="G77" s="1"/>
      <c r="H77" s="4"/>
    </row>
    <row r="78" spans="1:8" x14ac:dyDescent="0.25">
      <c r="A78" s="4"/>
      <c r="B78" s="4"/>
      <c r="C78" s="4"/>
      <c r="D78" s="6"/>
      <c r="E78" s="6"/>
      <c r="F78" s="7"/>
      <c r="G78" s="1"/>
      <c r="H78" s="4"/>
    </row>
    <row r="79" spans="1:8" x14ac:dyDescent="0.25">
      <c r="A79" s="4"/>
      <c r="B79" s="4"/>
      <c r="C79" s="4"/>
      <c r="D79" s="6"/>
      <c r="E79" s="6"/>
      <c r="F79" s="7"/>
      <c r="G79" s="1"/>
      <c r="H79" s="4"/>
    </row>
    <row r="80" spans="1:8" x14ac:dyDescent="0.25">
      <c r="A80" s="4"/>
      <c r="B80" s="4"/>
      <c r="C80" s="4"/>
      <c r="D80" s="6"/>
      <c r="E80" s="6"/>
      <c r="F80" s="7"/>
      <c r="G80" s="1"/>
      <c r="H80" s="4"/>
    </row>
    <row r="81" spans="1:8" x14ac:dyDescent="0.25">
      <c r="A81" s="4"/>
      <c r="B81" s="4"/>
      <c r="C81" s="4"/>
      <c r="D81" s="6"/>
      <c r="E81" s="6"/>
      <c r="F81" s="7"/>
      <c r="G81" s="1"/>
      <c r="H81" s="4"/>
    </row>
    <row r="82" spans="1:8" x14ac:dyDescent="0.25">
      <c r="A82" s="4"/>
      <c r="B82" s="4"/>
      <c r="C82" s="4"/>
      <c r="D82" s="6"/>
      <c r="E82" s="6"/>
      <c r="F82" s="7"/>
      <c r="G82" s="1"/>
      <c r="H82" s="4"/>
    </row>
    <row r="83" spans="1:8" x14ac:dyDescent="0.25">
      <c r="A83" s="4"/>
      <c r="B83" s="4"/>
      <c r="C83" s="4"/>
      <c r="D83" s="6"/>
      <c r="E83" s="6"/>
      <c r="F83" s="7"/>
      <c r="G83" s="1"/>
      <c r="H83" s="4"/>
    </row>
    <row r="84" spans="1:8" x14ac:dyDescent="0.25">
      <c r="A84" s="4"/>
      <c r="B84" s="4"/>
      <c r="C84" s="4"/>
      <c r="D84" s="6"/>
      <c r="E84" s="6"/>
      <c r="F84" s="7"/>
      <c r="G84" s="1"/>
      <c r="H84" s="4"/>
    </row>
    <row r="85" spans="1:8" x14ac:dyDescent="0.25">
      <c r="A85" s="4"/>
      <c r="B85" s="4"/>
      <c r="C85" s="4"/>
      <c r="D85" s="6"/>
      <c r="E85" s="6"/>
      <c r="F85" s="7"/>
      <c r="G85" s="1"/>
      <c r="H85" s="4"/>
    </row>
    <row r="86" spans="1:8" x14ac:dyDescent="0.25">
      <c r="A86" s="4"/>
      <c r="D86" s="6"/>
      <c r="E86" s="6"/>
      <c r="F86" s="7"/>
      <c r="G86" s="1"/>
    </row>
    <row r="87" spans="1:8" x14ac:dyDescent="0.25">
      <c r="A87" s="4"/>
      <c r="D87" s="6"/>
      <c r="E87" s="6"/>
      <c r="F87" s="7"/>
      <c r="G87" s="1"/>
    </row>
    <row r="88" spans="1:8" x14ac:dyDescent="0.25">
      <c r="A88" s="4"/>
      <c r="D88" s="6"/>
      <c r="E88" s="6"/>
      <c r="F88" s="7"/>
      <c r="G88" s="1"/>
    </row>
    <row r="89" spans="1:8" x14ac:dyDescent="0.25">
      <c r="A89" s="4"/>
      <c r="D89" s="6"/>
      <c r="E89" s="6"/>
      <c r="F89" s="7"/>
      <c r="G89" s="1"/>
    </row>
    <row r="90" spans="1:8" x14ac:dyDescent="0.25">
      <c r="A90" s="4"/>
      <c r="D90" s="6"/>
      <c r="E90" s="6"/>
      <c r="F90" s="7"/>
      <c r="G90" s="1"/>
    </row>
    <row r="91" spans="1:8" x14ac:dyDescent="0.25">
      <c r="A91" s="4"/>
      <c r="D91" s="6"/>
      <c r="E91" s="6"/>
      <c r="F91" s="7"/>
      <c r="G91" s="1"/>
    </row>
    <row r="92" spans="1:8" x14ac:dyDescent="0.25">
      <c r="A92" s="4"/>
      <c r="D92" s="6"/>
      <c r="E92" s="6"/>
      <c r="F92" s="7"/>
      <c r="G92" s="1"/>
    </row>
    <row r="93" spans="1:8" x14ac:dyDescent="0.25">
      <c r="A93" s="4"/>
      <c r="D93" s="6"/>
      <c r="E93" s="6"/>
      <c r="F93" s="7"/>
      <c r="G93" s="1"/>
    </row>
    <row r="94" spans="1:8" x14ac:dyDescent="0.25">
      <c r="D94" s="3"/>
      <c r="E94" s="3"/>
      <c r="F94" s="3"/>
    </row>
    <row r="95" spans="1:8" x14ac:dyDescent="0.25">
      <c r="D95" s="3"/>
      <c r="E95" s="3"/>
      <c r="F95" s="3"/>
    </row>
    <row r="96" spans="1:8" x14ac:dyDescent="0.25"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x14ac:dyDescent="0.25">
      <c r="D127" s="3"/>
      <c r="E127" s="3"/>
      <c r="F127" s="3"/>
    </row>
    <row r="128" spans="4:6" x14ac:dyDescent="0.25">
      <c r="D128" s="3"/>
      <c r="E128" s="3"/>
      <c r="F128" s="3"/>
    </row>
    <row r="129" spans="4:6" x14ac:dyDescent="0.25">
      <c r="D129" s="3"/>
      <c r="E129" s="3"/>
      <c r="F129" s="3"/>
    </row>
    <row r="130" spans="4:6" x14ac:dyDescent="0.25">
      <c r="D130" s="3"/>
      <c r="E130" s="3"/>
      <c r="F130" s="3"/>
    </row>
  </sheetData>
  <sortState xmlns:xlrd2="http://schemas.microsoft.com/office/spreadsheetml/2017/richdata2" ref="A10:G50">
    <sortCondition ref="G10:G50"/>
  </sortState>
  <mergeCells count="5">
    <mergeCell ref="A2:G2"/>
    <mergeCell ref="A1:G1"/>
    <mergeCell ref="A4:G4"/>
    <mergeCell ref="A6:B6"/>
    <mergeCell ref="D6:G6"/>
  </mergeCells>
  <phoneticPr fontId="3" type="noConversion"/>
  <pageMargins left="0.32500000000000001" right="0.25" top="0.75" bottom="0.75" header="0.51180555555555496" footer="0.51180555555555496"/>
  <pageSetup paperSize="9" firstPageNumber="0" orientation="portrait" verticalDpi="300" r:id="rId1"/>
  <headerFooter>
    <oddHeader xml:space="preserve"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B635-F314-4DF6-AC02-E4E1A1257BC2}">
  <dimension ref="A1:G17"/>
  <sheetViews>
    <sheetView workbookViewId="0">
      <selection activeCell="M12" sqref="M12"/>
    </sheetView>
  </sheetViews>
  <sheetFormatPr defaultRowHeight="15" x14ac:dyDescent="0.25"/>
  <cols>
    <col min="2" max="2" width="17.85546875" customWidth="1"/>
    <col min="3" max="3" width="22.5703125" customWidth="1"/>
  </cols>
  <sheetData>
    <row r="1" spans="1:7" ht="26.25" x14ac:dyDescent="0.4">
      <c r="A1" s="96" t="s">
        <v>0</v>
      </c>
      <c r="B1" s="96"/>
      <c r="C1" s="96"/>
      <c r="D1" s="96"/>
      <c r="E1" s="96"/>
      <c r="F1" s="96"/>
      <c r="G1" s="96"/>
    </row>
    <row r="2" spans="1:7" ht="21" x14ac:dyDescent="0.35">
      <c r="A2" s="97" t="s">
        <v>1</v>
      </c>
      <c r="B2" s="97"/>
      <c r="C2" s="97"/>
      <c r="D2" s="97"/>
      <c r="E2" s="97"/>
      <c r="F2" s="97"/>
      <c r="G2" s="97"/>
    </row>
    <row r="4" spans="1:7" ht="18.75" x14ac:dyDescent="0.3">
      <c r="A4" s="98" t="s">
        <v>122</v>
      </c>
      <c r="B4" s="98"/>
      <c r="C4" s="98"/>
      <c r="D4" s="98"/>
      <c r="E4" s="98"/>
      <c r="F4" s="98"/>
      <c r="G4" s="98"/>
    </row>
    <row r="6" spans="1:7" ht="21" x14ac:dyDescent="0.35">
      <c r="A6" s="98" t="s">
        <v>2</v>
      </c>
      <c r="B6" s="98"/>
      <c r="D6" s="99" t="s">
        <v>259</v>
      </c>
      <c r="E6" s="99"/>
      <c r="F6" s="99"/>
      <c r="G6" s="99"/>
    </row>
    <row r="8" spans="1:7" ht="15.75" thickBot="1" x14ac:dyDescent="0.3"/>
    <row r="9" spans="1:7" ht="31.5" thickTop="1" thickBot="1" x14ac:dyDescent="0.3">
      <c r="A9" s="20" t="s">
        <v>4</v>
      </c>
      <c r="B9" s="50" t="s">
        <v>5</v>
      </c>
      <c r="C9" s="20" t="s">
        <v>6</v>
      </c>
      <c r="D9" s="50" t="s">
        <v>7</v>
      </c>
      <c r="E9" s="20" t="s">
        <v>8</v>
      </c>
      <c r="F9" s="20" t="s">
        <v>9</v>
      </c>
      <c r="G9" s="22" t="s">
        <v>10</v>
      </c>
    </row>
    <row r="10" spans="1:7" ht="16.5" thickTop="1" x14ac:dyDescent="0.25">
      <c r="A10" s="52" t="s">
        <v>55</v>
      </c>
      <c r="B10" s="37" t="s">
        <v>253</v>
      </c>
      <c r="C10" s="48" t="s">
        <v>16</v>
      </c>
      <c r="D10" s="56">
        <v>30.96</v>
      </c>
      <c r="E10" s="38">
        <v>37.22</v>
      </c>
      <c r="F10" s="60">
        <f t="shared" ref="F10:F16" si="0">MIN(D10:E10)</f>
        <v>30.96</v>
      </c>
      <c r="G10" s="40">
        <f t="shared" ref="G10:G16" si="1">_xlfn.RANK.EQ(F10,$F$10:$F$82,1)</f>
        <v>1</v>
      </c>
    </row>
    <row r="11" spans="1:7" ht="15.75" x14ac:dyDescent="0.25">
      <c r="A11" s="53" t="s">
        <v>54</v>
      </c>
      <c r="B11" s="54" t="s">
        <v>252</v>
      </c>
      <c r="C11" s="55" t="s">
        <v>16</v>
      </c>
      <c r="D11" s="57">
        <v>31.5</v>
      </c>
      <c r="E11" s="61">
        <v>33.82</v>
      </c>
      <c r="F11" s="62">
        <f t="shared" si="0"/>
        <v>31.5</v>
      </c>
      <c r="G11" s="59">
        <f t="shared" si="1"/>
        <v>2</v>
      </c>
    </row>
    <row r="12" spans="1:7" ht="15.75" x14ac:dyDescent="0.25">
      <c r="A12" s="53" t="s">
        <v>59</v>
      </c>
      <c r="B12" s="54" t="s">
        <v>257</v>
      </c>
      <c r="C12" s="55" t="s">
        <v>16</v>
      </c>
      <c r="D12" s="57">
        <v>35.880000000000003</v>
      </c>
      <c r="E12" s="61">
        <v>31.68</v>
      </c>
      <c r="F12" s="62">
        <f t="shared" si="0"/>
        <v>31.68</v>
      </c>
      <c r="G12" s="59">
        <f t="shared" si="1"/>
        <v>3</v>
      </c>
    </row>
    <row r="13" spans="1:7" ht="15.75" x14ac:dyDescent="0.25">
      <c r="A13" s="53" t="s">
        <v>56</v>
      </c>
      <c r="B13" s="54" t="s">
        <v>254</v>
      </c>
      <c r="C13" s="55" t="s">
        <v>16</v>
      </c>
      <c r="D13" s="57">
        <v>33.549999999999997</v>
      </c>
      <c r="E13" s="61">
        <v>33.21</v>
      </c>
      <c r="F13" s="62">
        <f t="shared" si="0"/>
        <v>33.21</v>
      </c>
      <c r="G13" s="59">
        <f t="shared" si="1"/>
        <v>4</v>
      </c>
    </row>
    <row r="14" spans="1:7" ht="15.75" x14ac:dyDescent="0.25">
      <c r="A14" s="53" t="s">
        <v>57</v>
      </c>
      <c r="B14" s="54" t="s">
        <v>255</v>
      </c>
      <c r="C14" s="55" t="s">
        <v>22</v>
      </c>
      <c r="D14" s="57">
        <v>41.09</v>
      </c>
      <c r="E14" s="61">
        <v>34.54</v>
      </c>
      <c r="F14" s="62">
        <f t="shared" si="0"/>
        <v>34.54</v>
      </c>
      <c r="G14" s="59">
        <f t="shared" si="1"/>
        <v>5</v>
      </c>
    </row>
    <row r="15" spans="1:7" ht="15.75" x14ac:dyDescent="0.25">
      <c r="A15" s="53" t="s">
        <v>58</v>
      </c>
      <c r="B15" s="54" t="s">
        <v>256</v>
      </c>
      <c r="C15" s="55" t="s">
        <v>16</v>
      </c>
      <c r="D15" s="57">
        <v>38.47</v>
      </c>
      <c r="E15" s="61">
        <v>39.590000000000003</v>
      </c>
      <c r="F15" s="62">
        <f t="shared" si="0"/>
        <v>38.47</v>
      </c>
      <c r="G15" s="59">
        <f t="shared" si="1"/>
        <v>6</v>
      </c>
    </row>
    <row r="16" spans="1:7" ht="16.5" thickBot="1" x14ac:dyDescent="0.3">
      <c r="A16" s="42" t="s">
        <v>60</v>
      </c>
      <c r="B16" s="41" t="s">
        <v>258</v>
      </c>
      <c r="C16" s="43" t="s">
        <v>16</v>
      </c>
      <c r="D16" s="58">
        <v>50.42</v>
      </c>
      <c r="E16" s="44">
        <v>41.71</v>
      </c>
      <c r="F16" s="63">
        <f t="shared" si="0"/>
        <v>41.71</v>
      </c>
      <c r="G16" s="46">
        <f t="shared" si="1"/>
        <v>7</v>
      </c>
    </row>
    <row r="17" ht="15.75" thickTop="1" x14ac:dyDescent="0.25"/>
  </sheetData>
  <sortState xmlns:xlrd2="http://schemas.microsoft.com/office/spreadsheetml/2017/richdata2" ref="A10:G16">
    <sortCondition ref="G10:G16"/>
  </sortState>
  <mergeCells count="5">
    <mergeCell ref="A1:G1"/>
    <mergeCell ref="A2:G2"/>
    <mergeCell ref="A4:G4"/>
    <mergeCell ref="A6:B6"/>
    <mergeCell ref="D6:G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Mladší dívky</vt:lpstr>
      <vt:lpstr>Mladší chlapci</vt:lpstr>
      <vt:lpstr>Starší dívky</vt:lpstr>
      <vt:lpstr>Starší chlapci</vt:lpstr>
      <vt:lpstr>Přípravka</vt:lpstr>
    </vt:vector>
  </TitlesOfParts>
  <Company>Buehler Motor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Sarka Jebava</dc:creator>
  <dc:description/>
  <cp:lastModifiedBy>Nikol Bilek</cp:lastModifiedBy>
  <cp:revision>1</cp:revision>
  <cp:lastPrinted>2024-04-21T12:39:54Z</cp:lastPrinted>
  <dcterms:created xsi:type="dcterms:W3CDTF">2019-04-18T09:14:15Z</dcterms:created>
  <dcterms:modified xsi:type="dcterms:W3CDTF">2024-04-21T13:43:37Z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Buehler Motor GmbH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